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055" windowHeight="9090" activeTab="7"/>
  </bookViews>
  <sheets>
    <sheet name="1010" sheetId="1" r:id="rId1"/>
    <sheet name="1020" sheetId="2" r:id="rId2"/>
    <sheet name="1090" sheetId="3" r:id="rId3"/>
    <sheet name="1140" sheetId="4" r:id="rId4"/>
    <sheet name="1150" sheetId="5" r:id="rId5"/>
    <sheet name="1160" sheetId="6" r:id="rId6"/>
    <sheet name="5031" sheetId="7" r:id="rId7"/>
    <sheet name="0170" sheetId="8" r:id="rId8"/>
    <sheet name="7366" sheetId="9" r:id="rId9"/>
    <sheet name="7640" sheetId="10" r:id="rId10"/>
    <sheet name="Свод" sheetId="11" r:id="rId11"/>
    <sheet name="довідник" sheetId="12" r:id="rId12"/>
  </sheets>
  <definedNames>
    <definedName name="_xlnm.Print_Area" localSheetId="0">'1010'!$A$1:$G$24</definedName>
    <definedName name="_xlnm.Print_Area" localSheetId="1">'1020'!$A$1:$H$25</definedName>
    <definedName name="_xlnm.Print_Area" localSheetId="10">'Свод'!$A$1:$G$29</definedName>
  </definedNames>
  <calcPr fullCalcOnLoad="1"/>
</workbook>
</file>

<file path=xl/sharedStrings.xml><?xml version="1.0" encoding="utf-8"?>
<sst xmlns="http://schemas.openxmlformats.org/spreadsheetml/2006/main" count="364" uniqueCount="100">
  <si>
    <t>(КПКВК МБ)</t>
  </si>
  <si>
    <t>(найменування головного розпорядника)</t>
  </si>
  <si>
    <t>(найменування відповідального виконавця)</t>
  </si>
  <si>
    <t>№ з/п</t>
  </si>
  <si>
    <t>КПКВК МБ</t>
  </si>
  <si>
    <t>Назва бюджетної програми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</si>
  <si>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</si>
  <si>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</si>
  <si>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</si>
  <si>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</si>
  <si>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Середній результат оцінки програм</t>
  </si>
  <si>
    <t>Поглиблений аналіз причин низької ефективності</t>
  </si>
  <si>
    <t>Пояснення щодо причин низької ефективності, визначення факторів, через які не досягнуто запланованих результатів</t>
  </si>
  <si>
    <t>Забезпечення виконання наданих законодавством повноважень</t>
  </si>
  <si>
    <t>Назва завдання</t>
  </si>
  <si>
    <t>Загальний результат оцінки програм</t>
  </si>
  <si>
    <r>
      <t xml:space="preserve">            </t>
    </r>
    <r>
      <rPr>
        <b/>
        <sz val="13"/>
        <color indexed="8"/>
        <rFont val="Times New Roman"/>
        <family val="1"/>
      </rPr>
      <t xml:space="preserve">Узагальнені результати аналізу ефективності бюджетних програм </t>
    </r>
  </si>
  <si>
    <t>2. Результати аналізу ефективності</t>
  </si>
  <si>
    <t>3. Поглиблений аналіз причин низької ефективності</t>
  </si>
  <si>
    <t>1011190 Централізоване ведення бухгалтерського обліку</t>
  </si>
  <si>
    <t>1011200 Здійснення  централізованого господарського обслуговування</t>
  </si>
  <si>
    <t xml:space="preserve">1011210 Утримання інших  закладів освіти </t>
  </si>
  <si>
    <t>1011100 Підготовка робітничих кадрів закладами професійно-технічної освіти</t>
  </si>
  <si>
    <t>Відділ освіти виконавчого комітету Первомайської міської ради Харьківської області</t>
  </si>
  <si>
    <t xml:space="preserve"> (найменування бюджетної програми)</t>
  </si>
  <si>
    <t>Начальник відділу освіти</t>
  </si>
  <si>
    <t>А.Р.Садченко</t>
  </si>
  <si>
    <t xml:space="preserve">Забезпечити створення  належних умов для надання  на належному рівні   дошкільної освіти та  виховання дітей </t>
  </si>
  <si>
    <t>Придбання обладнання і предметів довгострокового  користування</t>
  </si>
  <si>
    <t>Здійснення капітального ремонту приміщень та інших об'єктів</t>
  </si>
  <si>
    <t xml:space="preserve">Забезпечити надання  відповідних послуг денними   загальноосвітніми  навчальними закладами      </t>
  </si>
  <si>
    <t xml:space="preserve">Надання рівних можливостей дівчатам та хлопцям у сфері отримання позашкільної освіти </t>
  </si>
  <si>
    <t xml:space="preserve">Забезпечити реалізацію інших заходів з післядипломної освіти </t>
  </si>
  <si>
    <t>Методичне забезпечення діяльності навчальних закладів та інші заходи в галузі освіти</t>
  </si>
  <si>
    <t>Дошкільні заклади освіти</t>
  </si>
  <si>
    <t>Надання загальної середньої освіти загальноосвітніми навчальними закладами (в т.ч.школою-дитячим садком, інтернетом при школі), спеціалізованими школами, ліцеями, гімназіями, колегіумами</t>
  </si>
  <si>
    <t xml:space="preserve">Надання позашкільної освіти позашкільн заходи із позашкільної роботи з дітьми </t>
  </si>
  <si>
    <t>Підвищення кваліфікації, перепідготовка кадрів іншими закладами післядипломної освіти</t>
  </si>
  <si>
    <t>Централізоване ведення бухгалтерського обліку</t>
  </si>
  <si>
    <t>Здійснення  централізованого господарського обслуговування</t>
  </si>
  <si>
    <t xml:space="preserve">Утримання інших  закладів освіти </t>
  </si>
  <si>
    <t>Утримання та навчально-тренувальна робота комунальних дитячо-юнацьких спортивних шкіл</t>
  </si>
  <si>
    <t>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та їх виконавчих комітетів -відділу освіти</t>
  </si>
  <si>
    <t>Організація та проведення громадських робіт</t>
  </si>
  <si>
    <t>Підготовка робітничих кадрів закладами професійно-технічної освіти</t>
  </si>
  <si>
    <t>Надання допомоги дітям сиротам і дітям, позбавленим батьківського піклування, яким виповнюється 18 років</t>
  </si>
  <si>
    <t>1.</t>
  </si>
  <si>
    <t>Реконструкція будівлі Первомайської загальноосвітньої школи № 5 з прибудовою тамбуру в м.Первомайський, вул. Кіндратьєва</t>
  </si>
  <si>
    <t>Реконструкція будівлі Первомайської загальноосвітньої школи № 6 з прибудовою тамбуру в м.Первомайський, вул. Кіндратьєва</t>
  </si>
  <si>
    <t>0611010 Надання дошкільної освіти</t>
  </si>
  <si>
    <t>0611020 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</t>
  </si>
  <si>
    <t>0611090 Надання позашкільної освіти позашкільними закладами освіти,заходи із позашкільної роботи з дітьми</t>
  </si>
  <si>
    <t>0611140  Підвищення кваліфікації, перепідготовка кадрів закладами післядипломної освіти</t>
  </si>
  <si>
    <t xml:space="preserve">0611150 Методичне забезпечення діяльності навчальних закладів </t>
  </si>
  <si>
    <t>0611162 Інші програми та заходи в сфері освіти</t>
  </si>
  <si>
    <t>0615031 Утримання та навчально-тренувальна робота комунальних дитячо-юнацьких спортивних шкіл</t>
  </si>
  <si>
    <t xml:space="preserve">0610150  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</t>
  </si>
  <si>
    <t>0613210 Організація та проведення громадських робіт</t>
  </si>
  <si>
    <t>0617366 Реалізація проектів в рамках Надзвичайної кредитної програми для відновлення України</t>
  </si>
  <si>
    <t>0617640 Заходи з енергозбереження</t>
  </si>
  <si>
    <t xml:space="preserve">0611160 Інші  програми, заклади та заходи у сфері освіти </t>
  </si>
  <si>
    <t>Результати аналізу ефективності бюджетної програми КПК 0611010 за 2018 рік</t>
  </si>
  <si>
    <t>0600000</t>
  </si>
  <si>
    <t>О610000</t>
  </si>
  <si>
    <t>Результати аналізу ефективності бюджетної програми КПК 0611020 за 2018 рік</t>
  </si>
  <si>
    <t>Результати аналізу ефективності бюджетної програми КПК 0611090 за 2018 рік</t>
  </si>
  <si>
    <t>Результати аналізу ефективності бюджетної програми КПК 0611150 за 2018 рік</t>
  </si>
  <si>
    <t>Забезпечення діяльності інших закладів у сфері освіти</t>
  </si>
  <si>
    <t>Інші програми та заходи у сфері освіти</t>
  </si>
  <si>
    <t>Результати аналізу ефективності бюджетної програми КПК 0611140 за 2018 рік</t>
  </si>
  <si>
    <t>Результати аналізу ефективності бюджетної програми КПК 0611160 за 2018 рік</t>
  </si>
  <si>
    <t>Результати аналізу ефективності бюджетної програми КПК 0615031 за 2018 рік</t>
  </si>
  <si>
    <t>Результати аналізу ефективності бюджетної програми КПК 0610170 за 2018 рік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</si>
  <si>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</si>
  <si>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капітального ремонту (виконання міні-проекту "Разом в майбутнє" проекту "Спортивне містечко"</t>
  </si>
  <si>
    <t>Результати аналізу ефективності бюджетної програми КПК 0617366 за 2018 рік</t>
  </si>
  <si>
    <t>Здійснення заходів з енергозбереження</t>
  </si>
  <si>
    <t>О611161</t>
  </si>
  <si>
    <t>О611162</t>
  </si>
  <si>
    <t>Заступник начальника відділу освіти</t>
  </si>
  <si>
    <t>О.І.Мартиненко</t>
  </si>
  <si>
    <t>Забезпечити належну методичну роботу в установах освіти</t>
  </si>
  <si>
    <t>Результати аналізу ефективності бюджетної програми КПК 0617640 за 2018 рік</t>
  </si>
  <si>
    <t xml:space="preserve">                                    за 2018 рік</t>
  </si>
  <si>
    <t>О611010</t>
  </si>
  <si>
    <t>О611020</t>
  </si>
  <si>
    <t>О611090</t>
  </si>
  <si>
    <t>О611140</t>
  </si>
  <si>
    <t>О611150</t>
  </si>
  <si>
    <t>О611160</t>
  </si>
  <si>
    <t xml:space="preserve"> Інші  програми, заклади та заходи у сфері освіти </t>
  </si>
  <si>
    <t>Заходи з енергозбереження</t>
  </si>
  <si>
    <t>О615031</t>
  </si>
  <si>
    <t>О610170</t>
  </si>
  <si>
    <t>О617366</t>
  </si>
  <si>
    <t>О617640</t>
  </si>
  <si>
    <t>Реалізація проектів в рамках Надзвичайної кредитної програми для відновлення України</t>
  </si>
  <si>
    <t>Програма не виконана</t>
  </si>
  <si>
    <t>Джерело фінансування програми - позика . У 2018 році субвенція не надходила.  Кошти місцевий бюджет не отримав, фінансування не було. Не було можливості освоїти ці кошти, так як були доведені тільки планові показники.</t>
  </si>
  <si>
    <t>Джерело фінансування програми - кошти субвенції з державного бюджету . У 2018 році субвенція не надходила.  Кошти місцевий бюджет не отримав, фінансування не було. Не було можливості освоїти ці кошти, так як були доведені тільки планові показники.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</si>
</sst>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2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10" xfId="52" applyBorder="1" applyAlignment="1">
      <alignment wrapText="1"/>
      <protection/>
    </xf>
    <xf numFmtId="0" fontId="4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2" fillId="0" borderId="0" xfId="52" applyBorder="1" applyAlignment="1">
      <alignment wrapText="1"/>
      <protection/>
    </xf>
    <xf numFmtId="0" fontId="5" fillId="0" borderId="0" xfId="52" applyFont="1" applyBorder="1" applyAlignment="1">
      <alignment horizontal="center" wrapText="1"/>
      <protection/>
    </xf>
    <xf numFmtId="0" fontId="2" fillId="0" borderId="10" xfId="52" applyBorder="1" applyAlignment="1">
      <alignment vertical="top" wrapText="1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49" fontId="17" fillId="0" borderId="12" xfId="53" applyNumberFormat="1" applyFont="1" applyFill="1" applyBorder="1" applyAlignment="1">
      <alignment horizontal="left"/>
      <protection/>
    </xf>
    <xf numFmtId="49" fontId="18" fillId="0" borderId="12" xfId="0" applyNumberFormat="1" applyFont="1" applyBorder="1" applyAlignment="1">
      <alignment/>
    </xf>
    <xf numFmtId="49" fontId="19" fillId="0" borderId="12" xfId="53" applyNumberFormat="1" applyFont="1" applyFill="1" applyBorder="1" applyAlignment="1">
      <alignment horizontal="left"/>
      <protection/>
    </xf>
    <xf numFmtId="49" fontId="0" fillId="0" borderId="12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center"/>
    </xf>
    <xf numFmtId="49" fontId="6" fillId="0" borderId="11" xfId="52" applyNumberFormat="1" applyFont="1" applyFill="1" applyBorder="1" applyAlignment="1">
      <alignment/>
      <protection/>
    </xf>
    <xf numFmtId="0" fontId="20" fillId="0" borderId="11" xfId="52" applyFont="1" applyFill="1" applyBorder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6" fillId="0" borderId="11" xfId="52" applyFont="1" applyFill="1" applyBorder="1">
      <alignment/>
      <protection/>
    </xf>
    <xf numFmtId="0" fontId="12" fillId="0" borderId="11" xfId="52" applyFont="1" applyFill="1" applyBorder="1" applyAlignment="1">
      <alignment/>
      <protection/>
    </xf>
    <xf numFmtId="0" fontId="7" fillId="0" borderId="11" xfId="52" applyFont="1" applyFill="1" applyBorder="1" applyAlignment="1">
      <alignment vertical="top"/>
      <protection/>
    </xf>
    <xf numFmtId="0" fontId="20" fillId="0" borderId="11" xfId="52" applyNumberFormat="1" applyFont="1" applyFill="1" applyBorder="1" applyAlignment="1">
      <alignment/>
      <protection/>
    </xf>
    <xf numFmtId="0" fontId="4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4" fillId="0" borderId="11" xfId="52" applyFont="1" applyBorder="1" applyAlignment="1">
      <alignment wrapText="1"/>
      <protection/>
    </xf>
    <xf numFmtId="0" fontId="12" fillId="0" borderId="0" xfId="0" applyFont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2" fillId="0" borderId="10" xfId="52" applyFont="1" applyBorder="1" applyAlignment="1">
      <alignment vertical="top" wrapText="1"/>
      <protection/>
    </xf>
    <xf numFmtId="0" fontId="6" fillId="0" borderId="14" xfId="52" applyFont="1" applyFill="1" applyBorder="1" applyAlignment="1">
      <alignment/>
      <protection/>
    </xf>
    <xf numFmtId="0" fontId="12" fillId="0" borderId="10" xfId="0" applyFont="1" applyFill="1" applyBorder="1" applyAlignment="1">
      <alignment wrapText="1"/>
    </xf>
    <xf numFmtId="49" fontId="16" fillId="0" borderId="11" xfId="53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2" fillId="0" borderId="0" xfId="52" applyFill="1" applyAlignment="1">
      <alignment wrapText="1"/>
      <protection/>
    </xf>
    <xf numFmtId="0" fontId="2" fillId="0" borderId="10" xfId="52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9" fillId="0" borderId="11" xfId="52" applyFont="1" applyFill="1" applyBorder="1" applyAlignment="1">
      <alignment/>
      <protection/>
    </xf>
    <xf numFmtId="0" fontId="66" fillId="0" borderId="0" xfId="0" applyFont="1" applyFill="1" applyAlignment="1">
      <alignment/>
    </xf>
    <xf numFmtId="0" fontId="23" fillId="0" borderId="10" xfId="52" applyFont="1" applyBorder="1" applyAlignment="1">
      <alignment vertical="top" wrapText="1"/>
      <protection/>
    </xf>
    <xf numFmtId="164" fontId="23" fillId="0" borderId="10" xfId="52" applyNumberFormat="1" applyFont="1" applyFill="1" applyBorder="1" applyAlignment="1">
      <alignment vertical="top" wrapText="1"/>
      <protection/>
    </xf>
    <xf numFmtId="164" fontId="0" fillId="0" borderId="0" xfId="0" applyNumberFormat="1" applyAlignment="1">
      <alignment/>
    </xf>
    <xf numFmtId="0" fontId="2" fillId="0" borderId="10" xfId="52" applyBorder="1">
      <alignment/>
      <protection/>
    </xf>
    <xf numFmtId="164" fontId="11" fillId="0" borderId="10" xfId="52" applyNumberFormat="1" applyFont="1" applyFill="1" applyBorder="1" applyAlignment="1">
      <alignment vertical="top" wrapText="1"/>
      <protection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164" fontId="2" fillId="0" borderId="10" xfId="52" applyNumberFormat="1" applyBorder="1" applyAlignment="1">
      <alignment vertical="top" wrapText="1"/>
      <protection/>
    </xf>
    <xf numFmtId="49" fontId="12" fillId="0" borderId="15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52" applyNumberFormat="1" applyFill="1" applyBorder="1" applyAlignment="1">
      <alignment horizontal="center" vertical="center" wrapText="1"/>
      <protection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164" fontId="0" fillId="0" borderId="10" xfId="0" applyNumberForma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0" fontId="5" fillId="0" borderId="0" xfId="52" applyFont="1" applyBorder="1" applyAlignment="1">
      <alignment horizontal="center" vertical="top" wrapText="1"/>
      <protection/>
    </xf>
    <xf numFmtId="0" fontId="2" fillId="0" borderId="15" xfId="52" applyBorder="1" applyAlignment="1">
      <alignment horizontal="center" wrapText="1"/>
      <protection/>
    </xf>
    <xf numFmtId="0" fontId="2" fillId="0" borderId="12" xfId="52" applyBorder="1" applyAlignment="1">
      <alignment horizontal="center" wrapText="1"/>
      <protection/>
    </xf>
    <xf numFmtId="0" fontId="2" fillId="0" borderId="16" xfId="52" applyBorder="1" applyAlignment="1">
      <alignment horizontal="center" wrapText="1"/>
      <protection/>
    </xf>
    <xf numFmtId="0" fontId="2" fillId="0" borderId="17" xfId="52" applyBorder="1" applyAlignment="1">
      <alignment horizontal="center" wrapText="1"/>
      <protection/>
    </xf>
    <xf numFmtId="0" fontId="2" fillId="0" borderId="13" xfId="52" applyBorder="1" applyAlignment="1">
      <alignment horizontal="center" wrapText="1"/>
      <protection/>
    </xf>
    <xf numFmtId="0" fontId="2" fillId="0" borderId="17" xfId="52" applyBorder="1" applyAlignment="1">
      <alignment horizontal="center" vertical="center" wrapText="1"/>
      <protection/>
    </xf>
    <xf numFmtId="0" fontId="2" fillId="0" borderId="13" xfId="52" applyBorder="1" applyAlignment="1">
      <alignment horizontal="center" vertical="center" wrapText="1"/>
      <protection/>
    </xf>
    <xf numFmtId="0" fontId="2" fillId="0" borderId="18" xfId="52" applyBorder="1" applyAlignment="1">
      <alignment horizontal="left" wrapText="1"/>
      <protection/>
    </xf>
    <xf numFmtId="0" fontId="2" fillId="0" borderId="14" xfId="52" applyBorder="1" applyAlignment="1">
      <alignment horizontal="left" wrapText="1"/>
      <protection/>
    </xf>
    <xf numFmtId="0" fontId="2" fillId="0" borderId="19" xfId="52" applyBorder="1" applyAlignment="1">
      <alignment horizontal="left" wrapText="1"/>
      <protection/>
    </xf>
    <xf numFmtId="0" fontId="2" fillId="0" borderId="20" xfId="52" applyBorder="1" applyAlignment="1">
      <alignment horizontal="left" wrapText="1"/>
      <protection/>
    </xf>
    <xf numFmtId="0" fontId="2" fillId="0" borderId="11" xfId="52" applyBorder="1" applyAlignment="1">
      <alignment horizontal="left" wrapText="1"/>
      <protection/>
    </xf>
    <xf numFmtId="0" fontId="2" fillId="0" borderId="21" xfId="52" applyBorder="1" applyAlignment="1">
      <alignment horizontal="left" wrapText="1"/>
      <protection/>
    </xf>
    <xf numFmtId="0" fontId="4" fillId="0" borderId="0" xfId="52" applyFont="1" applyAlignment="1">
      <alignment horizontal="center" wrapText="1"/>
      <protection/>
    </xf>
    <xf numFmtId="0" fontId="8" fillId="0" borderId="14" xfId="52" applyFont="1" applyBorder="1" applyAlignment="1">
      <alignment horizontal="center" wrapText="1"/>
      <protection/>
    </xf>
    <xf numFmtId="0" fontId="2" fillId="0" borderId="15" xfId="52" applyBorder="1" applyAlignment="1">
      <alignment horizontal="left" wrapText="1"/>
      <protection/>
    </xf>
    <xf numFmtId="0" fontId="2" fillId="0" borderId="12" xfId="52" applyBorder="1" applyAlignment="1">
      <alignment horizontal="left" wrapText="1"/>
      <protection/>
    </xf>
    <xf numFmtId="0" fontId="2" fillId="0" borderId="16" xfId="52" applyBorder="1" applyAlignment="1">
      <alignment horizontal="left" wrapText="1"/>
      <protection/>
    </xf>
    <xf numFmtId="49" fontId="20" fillId="0" borderId="11" xfId="52" applyNumberFormat="1" applyFont="1" applyFill="1" applyBorder="1" applyAlignment="1">
      <alignment horizontal="left" wrapText="1"/>
      <protection/>
    </xf>
    <xf numFmtId="49" fontId="20" fillId="0" borderId="11" xfId="52" applyNumberFormat="1" applyFont="1" applyFill="1" applyBorder="1" applyAlignment="1">
      <alignment horizontal="left"/>
      <protection/>
    </xf>
    <xf numFmtId="0" fontId="20" fillId="0" borderId="11" xfId="52" applyNumberFormat="1" applyFont="1" applyFill="1" applyBorder="1" applyAlignment="1">
      <alignment horizontal="left"/>
      <protection/>
    </xf>
    <xf numFmtId="0" fontId="20" fillId="0" borderId="11" xfId="52" applyNumberFormat="1" applyFont="1" applyFill="1" applyBorder="1" applyAlignment="1">
      <alignment horizontal="left" wrapText="1"/>
      <protection/>
    </xf>
    <xf numFmtId="0" fontId="2" fillId="0" borderId="17" xfId="52" applyFill="1" applyBorder="1" applyAlignment="1">
      <alignment horizontal="center" vertical="center" wrapText="1"/>
      <protection/>
    </xf>
    <xf numFmtId="0" fontId="2" fillId="0" borderId="13" xfId="52" applyFill="1" applyBorder="1" applyAlignment="1">
      <alignment horizontal="center" vertical="center" wrapText="1"/>
      <protection/>
    </xf>
    <xf numFmtId="0" fontId="2" fillId="0" borderId="15" xfId="52" applyFill="1" applyBorder="1" applyAlignment="1">
      <alignment horizontal="center" wrapText="1"/>
      <protection/>
    </xf>
    <xf numFmtId="0" fontId="2" fillId="0" borderId="12" xfId="52" applyFill="1" applyBorder="1" applyAlignment="1">
      <alignment horizontal="center" wrapText="1"/>
      <protection/>
    </xf>
    <xf numFmtId="0" fontId="2" fillId="0" borderId="16" xfId="52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2" fillId="0" borderId="17" xfId="52" applyBorder="1" applyAlignment="1">
      <alignment horizontal="center" vertical="top" wrapText="1"/>
      <protection/>
    </xf>
    <xf numFmtId="0" fontId="2" fillId="0" borderId="13" xfId="52" applyBorder="1" applyAlignment="1">
      <alignment horizontal="center" vertical="top" wrapText="1"/>
      <protection/>
    </xf>
    <xf numFmtId="49" fontId="16" fillId="0" borderId="11" xfId="53" applyNumberFormat="1" applyFont="1" applyFill="1" applyBorder="1" applyAlignment="1">
      <alignment horizontal="left" wrapText="1"/>
      <protection/>
    </xf>
    <xf numFmtId="164" fontId="66" fillId="0" borderId="15" xfId="0" applyNumberFormat="1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/>
    </xf>
    <xf numFmtId="164" fontId="66" fillId="0" borderId="16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90" zoomScaleSheetLayoutView="90" zoomScalePageLayoutView="0" workbookViewId="0" topLeftCell="A1">
      <selection activeCell="A22" sqref="A22:IV23"/>
    </sheetView>
  </sheetViews>
  <sheetFormatPr defaultColWidth="9.140625" defaultRowHeight="15"/>
  <cols>
    <col min="1" max="1" width="10.00390625" style="0" customWidth="1"/>
    <col min="4" max="4" width="34.140625" style="0" customWidth="1"/>
  </cols>
  <sheetData>
    <row r="1" spans="1:7" ht="44.25" customHeight="1">
      <c r="A1" s="2"/>
      <c r="B1" s="67" t="s">
        <v>61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9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  <c r="I3" s="12"/>
    </row>
    <row r="4" spans="1:9" ht="15">
      <c r="A4" s="6" t="s">
        <v>0</v>
      </c>
      <c r="B4" s="6"/>
      <c r="C4" s="35" t="s">
        <v>1</v>
      </c>
      <c r="D4" s="35"/>
      <c r="E4" s="35"/>
      <c r="F4" s="35"/>
      <c r="G4" s="7"/>
      <c r="I4" s="12"/>
    </row>
    <row r="5" spans="1:9" ht="15">
      <c r="A5" s="6"/>
      <c r="B5" s="6"/>
      <c r="C5" s="6"/>
      <c r="D5" s="6"/>
      <c r="E5" s="7"/>
      <c r="F5" s="7"/>
      <c r="G5" s="7"/>
      <c r="I5" s="12"/>
    </row>
    <row r="6" spans="1:9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  <c r="I6" s="12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7" ht="33.75" customHeight="1">
      <c r="A9" s="27" t="str">
        <f>довідник!A1</f>
        <v>0611010 Надання дошкільної освіти</v>
      </c>
      <c r="B9" s="21"/>
      <c r="C9" s="26"/>
      <c r="D9" s="26"/>
      <c r="E9" s="26"/>
      <c r="F9" s="26"/>
      <c r="G9" s="26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18">
      <c r="A11" s="8"/>
      <c r="B11" s="9"/>
      <c r="C11" s="9"/>
      <c r="D11" s="9"/>
      <c r="E11" s="9"/>
      <c r="F11" s="9"/>
      <c r="G11" s="9"/>
    </row>
    <row r="12" spans="1:7" ht="15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9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9" ht="60.75" customHeight="1">
      <c r="A14" s="2"/>
      <c r="B14" s="10">
        <v>1</v>
      </c>
      <c r="C14" s="10"/>
      <c r="D14" s="33" t="s">
        <v>27</v>
      </c>
      <c r="E14" s="52">
        <v>225</v>
      </c>
      <c r="F14" s="51"/>
      <c r="G14" s="51"/>
      <c r="I14" s="53">
        <f>SUM(E14:G14)</f>
        <v>225</v>
      </c>
    </row>
    <row r="15" spans="1:9" ht="30" customHeight="1">
      <c r="A15" s="2"/>
      <c r="B15" s="10">
        <v>2</v>
      </c>
      <c r="C15" s="10"/>
      <c r="D15" s="32" t="s">
        <v>28</v>
      </c>
      <c r="E15" s="52">
        <v>225</v>
      </c>
      <c r="F15" s="51"/>
      <c r="G15" s="51"/>
      <c r="I15" s="53">
        <f>SUM(E15:G15)</f>
        <v>225</v>
      </c>
    </row>
    <row r="16" spans="1:9" ht="35.25" customHeight="1" hidden="1">
      <c r="A16" s="2"/>
      <c r="B16" s="10">
        <v>3</v>
      </c>
      <c r="C16" s="10"/>
      <c r="D16" s="31" t="s">
        <v>29</v>
      </c>
      <c r="E16" s="52"/>
      <c r="F16" s="51"/>
      <c r="G16" s="51"/>
      <c r="I16" s="53">
        <f>SUM(E16:G16)</f>
        <v>0</v>
      </c>
    </row>
    <row r="17" spans="1:9" ht="32.25" customHeight="1">
      <c r="A17" s="2"/>
      <c r="B17" s="10"/>
      <c r="C17" s="10"/>
      <c r="D17" s="34" t="s">
        <v>15</v>
      </c>
      <c r="E17" s="52">
        <v>225</v>
      </c>
      <c r="F17" s="51"/>
      <c r="G17" s="51"/>
      <c r="I17">
        <f>SUM(I14:I16)/3</f>
        <v>150</v>
      </c>
    </row>
    <row r="18" spans="1:7" ht="34.5" customHeight="1">
      <c r="A18" s="2"/>
      <c r="B18" s="82" t="s">
        <v>11</v>
      </c>
      <c r="C18" s="82"/>
      <c r="D18" s="82"/>
      <c r="E18" s="82"/>
      <c r="F18" s="82"/>
      <c r="G18" s="82"/>
    </row>
    <row r="19" spans="1:7" ht="15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36.75" customHeight="1">
      <c r="A20" s="2"/>
      <c r="B20" s="72"/>
      <c r="C20" s="72"/>
      <c r="D20" s="72"/>
      <c r="E20" s="78"/>
      <c r="F20" s="79"/>
      <c r="G20" s="80"/>
    </row>
    <row r="21" spans="1:7" ht="72" customHeight="1">
      <c r="A21" s="2"/>
      <c r="B21" s="3"/>
      <c r="C21" s="3"/>
      <c r="D21" s="3"/>
      <c r="E21" s="68"/>
      <c r="F21" s="69"/>
      <c r="G21" s="70"/>
    </row>
    <row r="22" spans="1:7" ht="72" customHeight="1">
      <c r="A22" s="1"/>
      <c r="B22" s="54"/>
      <c r="C22" s="54"/>
      <c r="D22" s="54"/>
      <c r="E22" s="68"/>
      <c r="F22" s="69"/>
      <c r="G22" s="70"/>
    </row>
    <row r="23" spans="1:7" ht="72" customHeight="1">
      <c r="A23" s="1"/>
      <c r="B23" s="54"/>
      <c r="C23" s="54"/>
      <c r="D23" s="54"/>
      <c r="E23" s="68"/>
      <c r="F23" s="69"/>
      <c r="G23" s="70"/>
    </row>
    <row r="24" spans="1:7" ht="48" customHeight="1">
      <c r="A24" s="29" t="s">
        <v>79</v>
      </c>
      <c r="B24" s="28"/>
      <c r="C24" s="28"/>
      <c r="D24" s="30"/>
      <c r="E24" s="29" t="s">
        <v>80</v>
      </c>
      <c r="F24" s="13"/>
      <c r="G24" s="13"/>
    </row>
    <row r="25" spans="1:7" ht="15.75">
      <c r="A25" s="1"/>
      <c r="B25" s="28"/>
      <c r="C25" s="28"/>
      <c r="D25" s="28"/>
      <c r="E25" s="4"/>
      <c r="F25" s="81"/>
      <c r="G25" s="81"/>
    </row>
    <row r="26" spans="1:7" ht="15">
      <c r="A26" s="1"/>
      <c r="B26" s="5"/>
      <c r="C26" s="5"/>
      <c r="D26" s="5"/>
      <c r="E26" s="5"/>
      <c r="F26" s="5"/>
      <c r="G26" s="1"/>
    </row>
    <row r="33" spans="1:5" ht="15.75">
      <c r="A33" s="29" t="s">
        <v>25</v>
      </c>
      <c r="B33" s="28"/>
      <c r="C33" s="28"/>
      <c r="D33" s="30"/>
      <c r="E33" s="29" t="s">
        <v>26</v>
      </c>
    </row>
  </sheetData>
  <sheetProtection/>
  <mergeCells count="14">
    <mergeCell ref="E22:G22"/>
    <mergeCell ref="E23:G23"/>
    <mergeCell ref="F25:G25"/>
    <mergeCell ref="E21:G21"/>
    <mergeCell ref="B18:G18"/>
    <mergeCell ref="B19:B20"/>
    <mergeCell ref="C19:C20"/>
    <mergeCell ref="B1:G1"/>
    <mergeCell ref="E12:G12"/>
    <mergeCell ref="B12:B13"/>
    <mergeCell ref="C12:C13"/>
    <mergeCell ref="D12:D13"/>
    <mergeCell ref="D19:D20"/>
    <mergeCell ref="E19:G20"/>
  </mergeCells>
  <printOptions/>
  <pageMargins left="0.7" right="0.3" top="0.69" bottom="0.3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120" zoomScaleSheetLayoutView="120" zoomScalePageLayoutView="0" workbookViewId="0" topLeftCell="A13">
      <selection activeCell="J21" sqref="J21"/>
    </sheetView>
  </sheetViews>
  <sheetFormatPr defaultColWidth="9.140625" defaultRowHeight="15"/>
  <cols>
    <col min="4" max="4" width="33.28125" style="0" customWidth="1"/>
  </cols>
  <sheetData>
    <row r="1" spans="1:7" ht="40.5" customHeight="1">
      <c r="A1" s="2"/>
      <c r="B1" s="67" t="s">
        <v>82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18.75">
      <c r="A9" s="89" t="str">
        <f>довідник!A32</f>
        <v>0617640 Заходи з енергозбереження</v>
      </c>
      <c r="B9" s="89"/>
      <c r="C9" s="89"/>
      <c r="D9" s="89"/>
      <c r="E9" s="89"/>
      <c r="F9" s="89"/>
      <c r="G9" s="89"/>
      <c r="H9" s="89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18">
      <c r="A11" s="8"/>
      <c r="B11" s="9"/>
      <c r="C11" s="9"/>
      <c r="D11" s="9"/>
      <c r="E11" s="9"/>
      <c r="F11" s="9"/>
      <c r="G11" s="9"/>
    </row>
    <row r="12" spans="1:7" ht="25.5" customHeight="1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9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31.5">
      <c r="A14" s="2"/>
      <c r="B14" s="10">
        <v>1</v>
      </c>
      <c r="C14" s="10"/>
      <c r="D14" s="36" t="s">
        <v>76</v>
      </c>
      <c r="E14" s="55"/>
      <c r="F14" s="55"/>
      <c r="G14" s="59">
        <v>0</v>
      </c>
    </row>
    <row r="15" spans="1:7" ht="16.5" hidden="1">
      <c r="A15" s="2"/>
      <c r="B15" s="10">
        <v>2</v>
      </c>
      <c r="C15" s="10"/>
      <c r="D15" s="32"/>
      <c r="E15" s="55"/>
      <c r="F15" s="55"/>
      <c r="G15" s="59"/>
    </row>
    <row r="16" spans="1:7" ht="16.5" hidden="1">
      <c r="A16" s="2"/>
      <c r="B16" s="10">
        <v>3</v>
      </c>
      <c r="C16" s="10"/>
      <c r="D16" s="31"/>
      <c r="E16" s="55"/>
      <c r="F16" s="55"/>
      <c r="G16" s="59"/>
    </row>
    <row r="17" spans="1:7" ht="30">
      <c r="A17" s="2"/>
      <c r="B17" s="10"/>
      <c r="C17" s="10"/>
      <c r="D17" s="34" t="s">
        <v>15</v>
      </c>
      <c r="E17" s="55"/>
      <c r="F17" s="55"/>
      <c r="G17" s="59">
        <v>0</v>
      </c>
    </row>
    <row r="18" spans="1:7" ht="48.75" customHeight="1">
      <c r="A18" s="2"/>
      <c r="B18" s="82" t="s">
        <v>11</v>
      </c>
      <c r="C18" s="82"/>
      <c r="D18" s="82"/>
      <c r="E18" s="82"/>
      <c r="F18" s="82"/>
      <c r="G18" s="82"/>
    </row>
    <row r="19" spans="1:7" ht="15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53.25" customHeight="1">
      <c r="A20" s="2"/>
      <c r="B20" s="72"/>
      <c r="C20" s="72"/>
      <c r="D20" s="72"/>
      <c r="E20" s="78"/>
      <c r="F20" s="79"/>
      <c r="G20" s="80"/>
    </row>
    <row r="21" spans="1:7" ht="114.75" customHeight="1">
      <c r="A21" s="2"/>
      <c r="B21" s="3">
        <v>1</v>
      </c>
      <c r="C21" s="3"/>
      <c r="D21" s="36" t="s">
        <v>76</v>
      </c>
      <c r="E21" s="83" t="s">
        <v>98</v>
      </c>
      <c r="F21" s="84"/>
      <c r="G21" s="85"/>
    </row>
    <row r="22" spans="1:7" ht="15">
      <c r="A22" s="1"/>
      <c r="B22" s="1"/>
      <c r="C22" s="1"/>
      <c r="D22" s="1"/>
      <c r="E22" s="1"/>
      <c r="F22" s="1"/>
      <c r="G22" s="1"/>
    </row>
    <row r="23" spans="1:7" ht="51" customHeight="1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</sheetData>
  <sheetProtection/>
  <mergeCells count="12">
    <mergeCell ref="B18:G18"/>
    <mergeCell ref="B19:B20"/>
    <mergeCell ref="C19:C20"/>
    <mergeCell ref="D19:D20"/>
    <mergeCell ref="E19:G20"/>
    <mergeCell ref="E21:G21"/>
    <mergeCell ref="B1:G1"/>
    <mergeCell ref="A9:H9"/>
    <mergeCell ref="B12:B13"/>
    <mergeCell ref="C12:C13"/>
    <mergeCell ref="D12:D13"/>
    <mergeCell ref="E12:G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80" zoomScaleSheetLayoutView="80" zoomScalePageLayoutView="0" workbookViewId="0" topLeftCell="A1">
      <selection activeCell="E19" sqref="E19"/>
    </sheetView>
  </sheetViews>
  <sheetFormatPr defaultColWidth="9.140625" defaultRowHeight="15"/>
  <cols>
    <col min="1" max="1" width="3.8515625" style="0" customWidth="1"/>
    <col min="3" max="3" width="12.28125" style="0" customWidth="1"/>
    <col min="4" max="4" width="43.421875" style="0" customWidth="1"/>
    <col min="5" max="5" width="11.7109375" style="0" customWidth="1"/>
  </cols>
  <sheetData>
    <row r="1" spans="1:7" ht="15">
      <c r="A1" s="38"/>
      <c r="B1" s="38"/>
      <c r="C1" s="38"/>
      <c r="D1" s="38"/>
      <c r="E1" s="38"/>
      <c r="F1" s="38"/>
      <c r="G1" s="38"/>
    </row>
    <row r="2" spans="1:7" ht="16.5">
      <c r="A2" s="39" t="s">
        <v>16</v>
      </c>
      <c r="B2" s="40"/>
      <c r="C2" s="38"/>
      <c r="D2" s="38"/>
      <c r="E2" s="38"/>
      <c r="F2" s="38"/>
      <c r="G2" s="38"/>
    </row>
    <row r="3" spans="1:7" ht="18.75">
      <c r="A3" s="41" t="s">
        <v>83</v>
      </c>
      <c r="B3" s="38"/>
      <c r="C3" s="38"/>
      <c r="D3" s="38"/>
      <c r="E3" s="38"/>
      <c r="F3" s="38"/>
      <c r="G3" s="38"/>
    </row>
    <row r="4" spans="1:7" ht="20.25">
      <c r="A4" s="42"/>
      <c r="B4" s="38"/>
      <c r="C4" s="38"/>
      <c r="D4" s="38"/>
      <c r="E4" s="38"/>
      <c r="F4" s="38"/>
      <c r="G4" s="38"/>
    </row>
    <row r="5" spans="1:7" ht="15">
      <c r="A5" s="38"/>
      <c r="B5" s="38"/>
      <c r="C5" s="38"/>
      <c r="D5" s="38"/>
      <c r="E5" s="38"/>
      <c r="F5" s="38"/>
      <c r="G5" s="38"/>
    </row>
    <row r="6" spans="1:7" ht="18.75">
      <c r="A6" s="21" t="s">
        <v>46</v>
      </c>
      <c r="B6" s="21" t="s">
        <v>62</v>
      </c>
      <c r="C6" s="25" t="s">
        <v>23</v>
      </c>
      <c r="D6" s="22"/>
      <c r="E6" s="49"/>
      <c r="F6" s="49"/>
      <c r="G6" s="49"/>
    </row>
    <row r="7" spans="1:7" ht="15">
      <c r="A7" s="6"/>
      <c r="B7" s="6" t="s">
        <v>0</v>
      </c>
      <c r="D7" s="6" t="s">
        <v>1</v>
      </c>
      <c r="E7" s="6"/>
      <c r="F7" s="6"/>
      <c r="G7" s="7"/>
    </row>
    <row r="8" spans="1:7" ht="15">
      <c r="A8" s="6"/>
      <c r="B8" s="6"/>
      <c r="C8" s="11"/>
      <c r="D8" s="11"/>
      <c r="E8" s="11"/>
      <c r="F8" s="11"/>
      <c r="G8" s="7"/>
    </row>
    <row r="9" spans="1:7" ht="15.75">
      <c r="A9" s="38"/>
      <c r="B9" s="50" t="s">
        <v>17</v>
      </c>
      <c r="C9" s="38"/>
      <c r="D9" s="38"/>
      <c r="E9" s="38"/>
      <c r="F9" s="38"/>
      <c r="G9" s="38"/>
    </row>
    <row r="10" spans="1:7" ht="15">
      <c r="A10" s="43"/>
      <c r="B10" s="90" t="s">
        <v>3</v>
      </c>
      <c r="C10" s="90" t="s">
        <v>4</v>
      </c>
      <c r="D10" s="90" t="s">
        <v>5</v>
      </c>
      <c r="E10" s="92" t="s">
        <v>6</v>
      </c>
      <c r="F10" s="93"/>
      <c r="G10" s="94"/>
    </row>
    <row r="11" spans="1:7" ht="45" customHeight="1">
      <c r="A11" s="43"/>
      <c r="B11" s="91"/>
      <c r="C11" s="91"/>
      <c r="D11" s="91"/>
      <c r="E11" s="44" t="s">
        <v>7</v>
      </c>
      <c r="F11" s="44" t="s">
        <v>8</v>
      </c>
      <c r="G11" s="44" t="s">
        <v>9</v>
      </c>
    </row>
    <row r="12" spans="1:8" ht="25.5" customHeight="1">
      <c r="A12" s="43"/>
      <c r="B12" s="44">
        <v>1</v>
      </c>
      <c r="C12" s="44" t="s">
        <v>84</v>
      </c>
      <c r="D12" s="45" t="str">
        <f>довідник!B17</f>
        <v>Дошкільні заклади освіти</v>
      </c>
      <c r="E12" s="61">
        <v>225</v>
      </c>
      <c r="F12" s="62"/>
      <c r="G12" s="62"/>
      <c r="H12" s="53">
        <f>E12+F12+G12</f>
        <v>225</v>
      </c>
    </row>
    <row r="13" spans="1:8" ht="81.75" customHeight="1">
      <c r="A13" s="43"/>
      <c r="B13" s="44">
        <v>2</v>
      </c>
      <c r="C13" s="44" t="s">
        <v>85</v>
      </c>
      <c r="D13" s="45" t="str">
        <f>довідник!B18</f>
        <v>Надання загальної середньої освіти загальноосвітніми навчальними закладами (в т.ч.школою-дитячим садком, інтернетом при школі), спеціалізованими школами, ліцеями, гімназіями, колегіумами</v>
      </c>
      <c r="E13" s="61">
        <v>222.4</v>
      </c>
      <c r="F13" s="63"/>
      <c r="G13" s="62"/>
      <c r="H13" s="53">
        <f aca="true" t="shared" si="0" ref="H13:H21">E13+F13+G13</f>
        <v>222.4</v>
      </c>
    </row>
    <row r="14" spans="1:8" ht="36" customHeight="1">
      <c r="A14" s="43"/>
      <c r="B14" s="44">
        <v>3</v>
      </c>
      <c r="C14" s="44" t="s">
        <v>86</v>
      </c>
      <c r="D14" s="45" t="str">
        <f>довідник!B19</f>
        <v>Надання позашкільної освіти позашкільн заходи із позашкільної роботи з дітьми </v>
      </c>
      <c r="E14" s="61">
        <v>225</v>
      </c>
      <c r="F14" s="63"/>
      <c r="G14" s="62"/>
      <c r="H14" s="53">
        <f t="shared" si="0"/>
        <v>225</v>
      </c>
    </row>
    <row r="15" spans="1:8" ht="47.25" customHeight="1">
      <c r="A15" s="43"/>
      <c r="B15" s="44">
        <v>4</v>
      </c>
      <c r="C15" s="44" t="s">
        <v>87</v>
      </c>
      <c r="D15" s="45" t="str">
        <f>довідник!B20</f>
        <v>Підвищення кваліфікації, перепідготовка кадрів іншими закладами післядипломної освіти</v>
      </c>
      <c r="E15" s="61">
        <v>225</v>
      </c>
      <c r="F15" s="62"/>
      <c r="G15" s="62"/>
      <c r="H15" s="53">
        <f t="shared" si="0"/>
        <v>225</v>
      </c>
    </row>
    <row r="16" spans="1:8" ht="48" customHeight="1">
      <c r="A16" s="38"/>
      <c r="B16" s="46">
        <v>5</v>
      </c>
      <c r="C16" s="44" t="s">
        <v>88</v>
      </c>
      <c r="D16" s="45" t="str">
        <f>довідник!B21</f>
        <v>Методичне забезпечення діяльності навчальних закладів та інші заходи в галузі освіти</v>
      </c>
      <c r="E16" s="61">
        <v>225</v>
      </c>
      <c r="F16" s="64"/>
      <c r="G16" s="64"/>
      <c r="H16" s="53">
        <f t="shared" si="0"/>
        <v>225</v>
      </c>
    </row>
    <row r="17" spans="1:8" ht="31.5">
      <c r="A17" s="38"/>
      <c r="B17" s="46">
        <v>6</v>
      </c>
      <c r="C17" s="44" t="s">
        <v>89</v>
      </c>
      <c r="D17" s="60" t="str">
        <f>довідник!B26</f>
        <v> Інші  програми, заклади та заходи у сфері освіти </v>
      </c>
      <c r="E17" s="61">
        <v>225</v>
      </c>
      <c r="F17" s="64"/>
      <c r="G17" s="64"/>
      <c r="H17" s="53">
        <f t="shared" si="0"/>
        <v>225</v>
      </c>
    </row>
    <row r="18" spans="1:8" ht="51.75" customHeight="1">
      <c r="A18" s="38"/>
      <c r="B18" s="46">
        <v>7</v>
      </c>
      <c r="C18" s="44" t="s">
        <v>92</v>
      </c>
      <c r="D18" s="60" t="str">
        <f>довідник!B27</f>
        <v>Утримання та навчально-тренувальна робота комунальних дитячо-юнацьких спортивних шкіл</v>
      </c>
      <c r="E18" s="61">
        <v>225</v>
      </c>
      <c r="F18" s="64"/>
      <c r="G18" s="64"/>
      <c r="H18" s="53">
        <f t="shared" si="0"/>
        <v>225</v>
      </c>
    </row>
    <row r="19" spans="1:8" ht="117" customHeight="1">
      <c r="A19" s="38"/>
      <c r="B19" s="46">
        <v>8</v>
      </c>
      <c r="C19" s="44" t="s">
        <v>93</v>
      </c>
      <c r="D19" s="60" t="str">
        <f>довідник!B28</f>
        <v>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та їх виконавчих комітетів -відділу освіти</v>
      </c>
      <c r="E19" s="61">
        <v>215</v>
      </c>
      <c r="F19" s="64"/>
      <c r="G19" s="64"/>
      <c r="H19" s="53">
        <f t="shared" si="0"/>
        <v>215</v>
      </c>
    </row>
    <row r="20" spans="1:8" ht="51" customHeight="1">
      <c r="A20" s="38"/>
      <c r="B20" s="46">
        <v>9</v>
      </c>
      <c r="C20" s="44" t="s">
        <v>94</v>
      </c>
      <c r="D20" s="45" t="str">
        <f>довідник!B31</f>
        <v>Реалізація проектів в рамках Надзвичайної кредитної програми для відновлення України</v>
      </c>
      <c r="E20" s="99" t="s">
        <v>97</v>
      </c>
      <c r="F20" s="100"/>
      <c r="G20" s="101"/>
      <c r="H20" s="53" t="e">
        <f>#REF!+F20+E20</f>
        <v>#REF!</v>
      </c>
    </row>
    <row r="21" spans="1:8" ht="30.75" customHeight="1">
      <c r="A21" s="38"/>
      <c r="B21" s="46">
        <v>10</v>
      </c>
      <c r="C21" s="44" t="s">
        <v>95</v>
      </c>
      <c r="D21" s="45" t="str">
        <f>довідник!B32</f>
        <v>Заходи з енергозбереження</v>
      </c>
      <c r="E21" s="99" t="s">
        <v>97</v>
      </c>
      <c r="F21" s="100"/>
      <c r="G21" s="101"/>
      <c r="H21" s="53" t="e">
        <f t="shared" si="0"/>
        <v>#VALUE!</v>
      </c>
    </row>
    <row r="22" spans="1:9" ht="30" customHeight="1">
      <c r="A22" s="38"/>
      <c r="B22" s="46"/>
      <c r="C22" s="47" t="s">
        <v>63</v>
      </c>
      <c r="D22" s="48" t="s">
        <v>10</v>
      </c>
      <c r="E22" s="65">
        <v>223.4</v>
      </c>
      <c r="F22" s="64"/>
      <c r="G22" s="66"/>
      <c r="H22" s="53">
        <f>SUM(H12:H19)</f>
        <v>1787.4</v>
      </c>
      <c r="I22">
        <f>H22/8</f>
        <v>223.425</v>
      </c>
    </row>
    <row r="24" spans="2:7" ht="45.75" customHeight="1">
      <c r="B24" s="95" t="s">
        <v>18</v>
      </c>
      <c r="C24" s="95"/>
      <c r="D24" s="95"/>
      <c r="E24" s="95"/>
      <c r="F24" s="95"/>
      <c r="G24" s="95"/>
    </row>
    <row r="25" spans="2:7" ht="26.25" customHeight="1">
      <c r="B25" s="96" t="s">
        <v>3</v>
      </c>
      <c r="C25" s="96" t="s">
        <v>4</v>
      </c>
      <c r="D25" s="96" t="s">
        <v>5</v>
      </c>
      <c r="E25" s="75" t="s">
        <v>12</v>
      </c>
      <c r="F25" s="76"/>
      <c r="G25" s="77"/>
    </row>
    <row r="26" spans="2:7" ht="51.75" customHeight="1">
      <c r="B26" s="97"/>
      <c r="C26" s="97"/>
      <c r="D26" s="97"/>
      <c r="E26" s="78"/>
      <c r="F26" s="79"/>
      <c r="G26" s="80"/>
    </row>
    <row r="27" spans="2:7" ht="138" customHeight="1">
      <c r="B27" s="10">
        <v>1</v>
      </c>
      <c r="C27" s="10" t="str">
        <f>C20</f>
        <v>О617366</v>
      </c>
      <c r="D27" s="10" t="str">
        <f>D20</f>
        <v>Реалізація проектів в рамках Надзвичайної кредитної програми для відновлення України</v>
      </c>
      <c r="E27" s="83" t="s">
        <v>99</v>
      </c>
      <c r="F27" s="84"/>
      <c r="G27" s="85"/>
    </row>
    <row r="28" spans="2:7" ht="123.75" customHeight="1">
      <c r="B28" s="10">
        <v>2</v>
      </c>
      <c r="C28" s="10" t="str">
        <f>C21</f>
        <v>О617640</v>
      </c>
      <c r="D28" s="10" t="str">
        <f>D21</f>
        <v>Заходи з енергозбереження</v>
      </c>
      <c r="E28" s="83" t="s">
        <v>98</v>
      </c>
      <c r="F28" s="84"/>
      <c r="G28" s="85"/>
    </row>
    <row r="29" spans="2:7" ht="75" customHeight="1">
      <c r="B29" s="29" t="str">
        <f>'1010'!$A$24</f>
        <v>Заступник начальника відділу освіти</v>
      </c>
      <c r="C29" s="28"/>
      <c r="D29" s="28"/>
      <c r="E29" s="30"/>
      <c r="F29" s="29" t="str">
        <f>'1010'!$E$24</f>
        <v>О.І.Мартиненко</v>
      </c>
      <c r="G29" s="13"/>
    </row>
  </sheetData>
  <sheetProtection/>
  <mergeCells count="13">
    <mergeCell ref="D25:D26"/>
    <mergeCell ref="E20:G20"/>
    <mergeCell ref="E21:G21"/>
    <mergeCell ref="E25:G26"/>
    <mergeCell ref="E28:G28"/>
    <mergeCell ref="B10:B11"/>
    <mergeCell ref="C10:C11"/>
    <mergeCell ref="D10:D11"/>
    <mergeCell ref="E10:G10"/>
    <mergeCell ref="E27:G27"/>
    <mergeCell ref="B24:G24"/>
    <mergeCell ref="B25:B26"/>
    <mergeCell ref="C25:C26"/>
  </mergeCells>
  <printOptions/>
  <pageMargins left="0.7" right="0.35" top="0.49" bottom="0.75" header="0.3" footer="0.3"/>
  <pageSetup horizontalDpi="600" verticalDpi="600" orientation="portrait" paperSize="9" scale="93" r:id="rId1"/>
  <rowBreaks count="1" manualBreakCount="1">
    <brk id="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34" sqref="E34"/>
    </sheetView>
  </sheetViews>
  <sheetFormatPr defaultColWidth="9.140625" defaultRowHeight="15"/>
  <sheetData>
    <row r="1" ht="15">
      <c r="A1" s="14" t="s">
        <v>49</v>
      </c>
    </row>
    <row r="2" spans="1:5" ht="15.75" customHeight="1">
      <c r="A2" s="98" t="s">
        <v>50</v>
      </c>
      <c r="B2" s="98"/>
      <c r="C2" s="98"/>
      <c r="D2" s="98"/>
      <c r="E2" s="98"/>
    </row>
    <row r="3" ht="15">
      <c r="A3" s="15" t="s">
        <v>51</v>
      </c>
    </row>
    <row r="4" ht="15">
      <c r="A4" s="15" t="s">
        <v>52</v>
      </c>
    </row>
    <row r="5" ht="15">
      <c r="A5" s="15" t="s">
        <v>53</v>
      </c>
    </row>
    <row r="6" ht="15">
      <c r="A6" s="15" t="s">
        <v>19</v>
      </c>
    </row>
    <row r="7" ht="15">
      <c r="A7" s="15" t="s">
        <v>20</v>
      </c>
    </row>
    <row r="8" ht="15">
      <c r="A8" s="15" t="s">
        <v>21</v>
      </c>
    </row>
    <row r="9" ht="15">
      <c r="A9" s="16" t="s">
        <v>54</v>
      </c>
    </row>
    <row r="10" ht="15">
      <c r="A10" s="15" t="s">
        <v>55</v>
      </c>
    </row>
    <row r="11" ht="15.75">
      <c r="A11" s="17" t="s">
        <v>56</v>
      </c>
    </row>
    <row r="12" ht="15">
      <c r="A12" s="18" t="s">
        <v>57</v>
      </c>
    </row>
    <row r="13" ht="15">
      <c r="A13" s="14" t="s">
        <v>22</v>
      </c>
    </row>
    <row r="14" ht="15">
      <c r="A14" s="19" t="s">
        <v>58</v>
      </c>
    </row>
    <row r="15" ht="15">
      <c r="A15" s="19" t="s">
        <v>59</v>
      </c>
    </row>
    <row r="17" spans="1:2" ht="15">
      <c r="A17" s="14" t="s">
        <v>49</v>
      </c>
      <c r="B17" s="14" t="s">
        <v>34</v>
      </c>
    </row>
    <row r="18" spans="1:5" ht="15.75" customHeight="1">
      <c r="A18" s="37" t="s">
        <v>50</v>
      </c>
      <c r="B18" s="37" t="s">
        <v>35</v>
      </c>
      <c r="C18" s="37"/>
      <c r="D18" s="37"/>
      <c r="E18" s="37"/>
    </row>
    <row r="19" spans="1:2" ht="15">
      <c r="A19" s="15" t="s">
        <v>51</v>
      </c>
      <c r="B19" s="15" t="s">
        <v>36</v>
      </c>
    </row>
    <row r="20" spans="1:2" ht="15">
      <c r="A20" s="15" t="s">
        <v>52</v>
      </c>
      <c r="B20" s="15" t="s">
        <v>37</v>
      </c>
    </row>
    <row r="21" spans="1:2" ht="15">
      <c r="A21" s="15" t="s">
        <v>53</v>
      </c>
      <c r="B21" s="15" t="s">
        <v>33</v>
      </c>
    </row>
    <row r="22" spans="1:2" ht="15">
      <c r="A22" s="15" t="s">
        <v>19</v>
      </c>
      <c r="B22" s="15" t="s">
        <v>38</v>
      </c>
    </row>
    <row r="23" spans="1:2" ht="15">
      <c r="A23" s="15" t="s">
        <v>20</v>
      </c>
      <c r="B23" s="15" t="s">
        <v>39</v>
      </c>
    </row>
    <row r="24" spans="1:2" ht="15">
      <c r="A24" s="15" t="s">
        <v>21</v>
      </c>
      <c r="B24" s="15" t="s">
        <v>40</v>
      </c>
    </row>
    <row r="25" spans="1:2" ht="15">
      <c r="A25" s="16" t="s">
        <v>54</v>
      </c>
      <c r="B25" s="16" t="s">
        <v>45</v>
      </c>
    </row>
    <row r="26" spans="1:2" ht="15">
      <c r="A26" s="15" t="s">
        <v>60</v>
      </c>
      <c r="B26" s="16" t="s">
        <v>90</v>
      </c>
    </row>
    <row r="27" spans="1:2" ht="15">
      <c r="A27" s="15" t="s">
        <v>55</v>
      </c>
      <c r="B27" s="15" t="s">
        <v>41</v>
      </c>
    </row>
    <row r="28" spans="1:2" ht="15.75">
      <c r="A28" s="17" t="s">
        <v>56</v>
      </c>
      <c r="B28" s="17" t="s">
        <v>42</v>
      </c>
    </row>
    <row r="29" spans="1:2" ht="15">
      <c r="A29" s="18" t="s">
        <v>57</v>
      </c>
      <c r="B29" s="18" t="s">
        <v>43</v>
      </c>
    </row>
    <row r="30" spans="1:2" ht="15">
      <c r="A30" s="14" t="s">
        <v>22</v>
      </c>
      <c r="B30" s="14" t="s">
        <v>44</v>
      </c>
    </row>
    <row r="31" spans="1:2" ht="15">
      <c r="A31" s="19" t="s">
        <v>58</v>
      </c>
      <c r="B31" s="19" t="s">
        <v>96</v>
      </c>
    </row>
    <row r="32" spans="1:2" ht="15">
      <c r="A32" s="19" t="s">
        <v>59</v>
      </c>
      <c r="B32" t="s">
        <v>91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O16" sqref="O16"/>
    </sheetView>
  </sheetViews>
  <sheetFormatPr defaultColWidth="9.140625" defaultRowHeight="15"/>
  <cols>
    <col min="1" max="1" width="9.8515625" style="0" bestFit="1" customWidth="1"/>
    <col min="2" max="2" width="7.00390625" style="0" customWidth="1"/>
    <col min="3" max="3" width="10.28125" style="0" customWidth="1"/>
    <col min="4" max="4" width="33.00390625" style="0" customWidth="1"/>
    <col min="5" max="7" width="11.7109375" style="0" customWidth="1"/>
    <col min="8" max="8" width="3.8515625" style="0" customWidth="1"/>
  </cols>
  <sheetData>
    <row r="1" spans="1:7" ht="36.75" customHeight="1">
      <c r="A1" s="2"/>
      <c r="B1" s="67" t="s">
        <v>64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" customHeight="1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72.75" customHeight="1">
      <c r="A9" s="86" t="str">
        <f>довідник!A2</f>
        <v>0611020 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</v>
      </c>
      <c r="B9" s="86"/>
      <c r="C9" s="86"/>
      <c r="D9" s="86"/>
      <c r="E9" s="86"/>
      <c r="F9" s="86"/>
      <c r="G9" s="86"/>
      <c r="H9" s="86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29.25" customHeight="1">
      <c r="A11" s="8"/>
      <c r="B11" s="9"/>
      <c r="C11" s="9"/>
      <c r="D11" s="9"/>
      <c r="E11" s="9"/>
      <c r="F11" s="9"/>
      <c r="G11" s="9"/>
    </row>
    <row r="12" spans="1:7" ht="19.5" customHeight="1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4.5" customHeight="1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9" ht="60" customHeight="1">
      <c r="A14" s="2"/>
      <c r="B14" s="10">
        <v>1</v>
      </c>
      <c r="C14" s="10"/>
      <c r="D14" s="36" t="s">
        <v>30</v>
      </c>
      <c r="E14" s="52">
        <v>226.8</v>
      </c>
      <c r="F14" s="51"/>
      <c r="G14" s="51"/>
      <c r="I14" s="53">
        <f>SUM(E14:G14)</f>
        <v>226.8</v>
      </c>
    </row>
    <row r="15" spans="1:9" ht="45.75" customHeight="1">
      <c r="A15" s="2"/>
      <c r="B15" s="10">
        <v>2</v>
      </c>
      <c r="C15" s="10"/>
      <c r="D15" s="32" t="s">
        <v>28</v>
      </c>
      <c r="E15" s="52">
        <v>215.1</v>
      </c>
      <c r="F15" s="51"/>
      <c r="G15" s="51"/>
      <c r="I15" s="53">
        <f>SUM(E15:G15)</f>
        <v>215.1</v>
      </c>
    </row>
    <row r="16" spans="1:9" ht="31.5" customHeight="1">
      <c r="A16" s="2"/>
      <c r="B16" s="10">
        <v>3</v>
      </c>
      <c r="C16" s="10"/>
      <c r="D16" s="31" t="s">
        <v>29</v>
      </c>
      <c r="E16" s="52">
        <v>225.4</v>
      </c>
      <c r="F16" s="51"/>
      <c r="G16" s="51"/>
      <c r="I16" s="53">
        <f>SUM(E16:G16)</f>
        <v>225.4</v>
      </c>
    </row>
    <row r="17" spans="1:9" ht="30">
      <c r="A17" s="2"/>
      <c r="B17" s="10"/>
      <c r="C17" s="10"/>
      <c r="D17" s="34" t="s">
        <v>15</v>
      </c>
      <c r="E17" s="52">
        <v>222.4</v>
      </c>
      <c r="F17" s="52"/>
      <c r="G17" s="51"/>
      <c r="I17">
        <f>SUM(I14:I16)/3</f>
        <v>222.4333333333333</v>
      </c>
    </row>
    <row r="18" spans="1:7" ht="48" customHeight="1">
      <c r="A18" s="2"/>
      <c r="B18" s="82" t="s">
        <v>11</v>
      </c>
      <c r="C18" s="82"/>
      <c r="D18" s="82"/>
      <c r="E18" s="82"/>
      <c r="F18" s="82"/>
      <c r="G18" s="82"/>
    </row>
    <row r="19" spans="1:7" ht="25.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24.75" customHeight="1">
      <c r="A20" s="2"/>
      <c r="B20" s="72"/>
      <c r="C20" s="72"/>
      <c r="D20" s="72"/>
      <c r="E20" s="78"/>
      <c r="F20" s="79"/>
      <c r="G20" s="80"/>
    </row>
    <row r="21" spans="1:7" ht="64.5" customHeight="1">
      <c r="A21" s="2"/>
      <c r="B21" s="3">
        <v>1</v>
      </c>
      <c r="C21" s="3"/>
      <c r="D21" s="31"/>
      <c r="E21" s="83"/>
      <c r="F21" s="84"/>
      <c r="G21" s="85"/>
    </row>
    <row r="22" spans="1:7" ht="64.5" customHeight="1" hidden="1">
      <c r="A22" s="2"/>
      <c r="B22" s="3"/>
      <c r="C22" s="3"/>
      <c r="D22" s="3"/>
      <c r="E22" s="68"/>
      <c r="F22" s="69"/>
      <c r="G22" s="70"/>
    </row>
    <row r="23" spans="1:7" ht="64.5" customHeight="1">
      <c r="A23" s="2"/>
      <c r="B23" s="3"/>
      <c r="C23" s="3"/>
      <c r="D23" s="3"/>
      <c r="E23" s="68"/>
      <c r="F23" s="69"/>
      <c r="G23" s="70"/>
    </row>
    <row r="24" spans="1:7" ht="15">
      <c r="A24" s="1"/>
      <c r="B24" s="1"/>
      <c r="C24" s="1"/>
      <c r="D24" s="1"/>
      <c r="E24" s="1"/>
      <c r="F24" s="1"/>
      <c r="G24" s="1"/>
    </row>
    <row r="25" spans="1:7" ht="44.25" customHeight="1">
      <c r="A25" s="29" t="str">
        <f>'1010'!$A$24</f>
        <v>Заступник начальника відділу освіти</v>
      </c>
      <c r="B25" s="28"/>
      <c r="C25" s="28"/>
      <c r="D25" s="30"/>
      <c r="E25" s="29" t="str">
        <f>'1010'!$E$24</f>
        <v>О.І.Мартиненко</v>
      </c>
      <c r="F25" s="13"/>
      <c r="G25" s="13"/>
    </row>
  </sheetData>
  <sheetProtection/>
  <mergeCells count="14">
    <mergeCell ref="B19:B20"/>
    <mergeCell ref="C19:C20"/>
    <mergeCell ref="D19:D20"/>
    <mergeCell ref="E19:G20"/>
    <mergeCell ref="B12:B13"/>
    <mergeCell ref="E22:G22"/>
    <mergeCell ref="E23:G23"/>
    <mergeCell ref="C12:C13"/>
    <mergeCell ref="B1:G1"/>
    <mergeCell ref="E21:G21"/>
    <mergeCell ref="A9:H9"/>
    <mergeCell ref="D12:D13"/>
    <mergeCell ref="E12:G12"/>
    <mergeCell ref="B18:G18"/>
  </mergeCells>
  <printOptions/>
  <pageMargins left="0.2755905511811024" right="0.1968503937007874" top="0.551181102362204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A23" sqref="A23:E23"/>
    </sheetView>
  </sheetViews>
  <sheetFormatPr defaultColWidth="9.140625" defaultRowHeight="15"/>
  <cols>
    <col min="1" max="1" width="9.8515625" style="0" bestFit="1" customWidth="1"/>
    <col min="2" max="2" width="7.00390625" style="0" customWidth="1"/>
    <col min="3" max="3" width="11.421875" style="0" customWidth="1"/>
    <col min="4" max="4" width="33.00390625" style="0" customWidth="1"/>
    <col min="5" max="7" width="11.7109375" style="0" customWidth="1"/>
  </cols>
  <sheetData>
    <row r="1" spans="1:7" ht="36.75" customHeight="1">
      <c r="A1" s="2"/>
      <c r="B1" s="67" t="s">
        <v>65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" customHeight="1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23.25" customHeight="1">
      <c r="A9" s="87" t="str">
        <f>довідник!A3</f>
        <v>0611090 Надання позашкільної освіти позашкільними закладами освіти,заходи із позашкільної роботи з дітьми</v>
      </c>
      <c r="B9" s="88"/>
      <c r="C9" s="88"/>
      <c r="D9" s="88"/>
      <c r="E9" s="88"/>
      <c r="F9" s="88"/>
      <c r="G9" s="88"/>
      <c r="H9" s="88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25.5" customHeight="1">
      <c r="A11" s="8"/>
      <c r="B11" s="9"/>
      <c r="C11" s="9"/>
      <c r="D11" s="9"/>
      <c r="E11" s="9"/>
      <c r="F11" s="9"/>
      <c r="G11" s="9"/>
    </row>
    <row r="12" spans="1:7" ht="19.5" customHeight="1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4.5" customHeight="1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48" customHeight="1">
      <c r="A14" s="2"/>
      <c r="B14" s="10">
        <v>1</v>
      </c>
      <c r="C14" s="10"/>
      <c r="D14" s="36" t="s">
        <v>31</v>
      </c>
      <c r="E14" s="55">
        <v>225</v>
      </c>
      <c r="F14" s="10"/>
      <c r="G14" s="10"/>
    </row>
    <row r="15" spans="1:7" ht="45.75" customHeight="1" hidden="1">
      <c r="A15" s="2"/>
      <c r="B15" s="10">
        <v>2</v>
      </c>
      <c r="C15" s="10"/>
      <c r="D15" s="32" t="s">
        <v>28</v>
      </c>
      <c r="E15" s="55"/>
      <c r="F15" s="10"/>
      <c r="G15" s="10"/>
    </row>
    <row r="16" spans="1:7" ht="31.5" customHeight="1" hidden="1">
      <c r="A16" s="2"/>
      <c r="B16" s="10">
        <v>3</v>
      </c>
      <c r="C16" s="10"/>
      <c r="D16" s="31" t="s">
        <v>29</v>
      </c>
      <c r="E16" s="55"/>
      <c r="F16" s="10"/>
      <c r="G16" s="10"/>
    </row>
    <row r="17" spans="1:7" ht="30">
      <c r="A17" s="2"/>
      <c r="B17" s="10"/>
      <c r="C17" s="10"/>
      <c r="D17" s="34" t="s">
        <v>15</v>
      </c>
      <c r="E17" s="55">
        <v>225</v>
      </c>
      <c r="F17" s="10"/>
      <c r="G17" s="10"/>
    </row>
    <row r="18" spans="1:7" ht="48" customHeight="1">
      <c r="A18" s="2"/>
      <c r="B18" s="82" t="s">
        <v>11</v>
      </c>
      <c r="C18" s="82"/>
      <c r="D18" s="82"/>
      <c r="E18" s="82"/>
      <c r="F18" s="82"/>
      <c r="G18" s="82"/>
    </row>
    <row r="19" spans="1:7" ht="25.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24.75" customHeight="1">
      <c r="A20" s="2"/>
      <c r="B20" s="72"/>
      <c r="C20" s="72"/>
      <c r="D20" s="72"/>
      <c r="E20" s="78"/>
      <c r="F20" s="79"/>
      <c r="G20" s="80"/>
    </row>
    <row r="21" spans="1:7" ht="57.75" customHeight="1">
      <c r="A21" s="2"/>
      <c r="B21" s="3"/>
      <c r="C21" s="3"/>
      <c r="D21" s="3"/>
      <c r="E21" s="68"/>
      <c r="F21" s="69"/>
      <c r="G21" s="70"/>
    </row>
    <row r="22" spans="1:7" ht="15">
      <c r="A22" s="1"/>
      <c r="B22" s="1"/>
      <c r="C22" s="1"/>
      <c r="D22" s="1"/>
      <c r="E22" s="1"/>
      <c r="F22" s="1"/>
      <c r="G22" s="1"/>
    </row>
    <row r="23" spans="1:7" ht="63.75" customHeight="1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</sheetData>
  <sheetProtection/>
  <mergeCells count="12">
    <mergeCell ref="B18:G18"/>
    <mergeCell ref="B19:B20"/>
    <mergeCell ref="C19:C20"/>
    <mergeCell ref="D19:D20"/>
    <mergeCell ref="E19:G20"/>
    <mergeCell ref="E21:G21"/>
    <mergeCell ref="B12:B13"/>
    <mergeCell ref="C12:C13"/>
    <mergeCell ref="D12:D13"/>
    <mergeCell ref="E12:G12"/>
    <mergeCell ref="A9:H9"/>
    <mergeCell ref="B1:G1"/>
  </mergeCells>
  <printOptions/>
  <pageMargins left="0.7086614173228347" right="0.11811023622047245" top="0.5118110236220472" bottom="0.2755905511811024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7">
      <selection activeCell="A23" sqref="A23:E23"/>
    </sheetView>
  </sheetViews>
  <sheetFormatPr defaultColWidth="9.140625" defaultRowHeight="15"/>
  <cols>
    <col min="1" max="1" width="9.8515625" style="0" bestFit="1" customWidth="1"/>
    <col min="2" max="2" width="4.28125" style="0" customWidth="1"/>
    <col min="3" max="3" width="9.8515625" style="0" customWidth="1"/>
    <col min="4" max="4" width="31.421875" style="0" customWidth="1"/>
    <col min="5" max="5" width="11.7109375" style="0" customWidth="1"/>
    <col min="6" max="6" width="12.00390625" style="0" customWidth="1"/>
    <col min="7" max="7" width="12.28125" style="0" customWidth="1"/>
    <col min="8" max="8" width="4.00390625" style="0" customWidth="1"/>
  </cols>
  <sheetData>
    <row r="1" spans="1:7" ht="44.25" customHeight="1">
      <c r="A1" s="2"/>
      <c r="B1" s="67" t="s">
        <v>69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37.5" customHeight="1">
      <c r="A9" s="86" t="str">
        <f>довідник!A4</f>
        <v>0611140  Підвищення кваліфікації, перепідготовка кадрів закладами післядипломної освіти</v>
      </c>
      <c r="B9" s="89"/>
      <c r="C9" s="89"/>
      <c r="D9" s="89"/>
      <c r="E9" s="89"/>
      <c r="F9" s="89"/>
      <c r="G9" s="89"/>
      <c r="H9" s="89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18">
      <c r="A11" s="8"/>
      <c r="B11" s="9"/>
      <c r="C11" s="9"/>
      <c r="D11" s="9"/>
      <c r="E11" s="9"/>
      <c r="F11" s="9"/>
      <c r="G11" s="9"/>
    </row>
    <row r="12" spans="1:7" ht="15" customHeight="1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9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38.25" customHeight="1">
      <c r="A14" s="2"/>
      <c r="B14" s="10">
        <v>1</v>
      </c>
      <c r="C14" s="10"/>
      <c r="D14" s="36" t="s">
        <v>32</v>
      </c>
      <c r="E14" s="55">
        <v>225</v>
      </c>
      <c r="F14" s="10"/>
      <c r="G14" s="10"/>
    </row>
    <row r="15" spans="1:7" ht="46.5" customHeight="1" hidden="1">
      <c r="A15" s="2"/>
      <c r="B15" s="10">
        <v>2</v>
      </c>
      <c r="C15" s="10"/>
      <c r="D15" s="32" t="s">
        <v>28</v>
      </c>
      <c r="E15" s="55"/>
      <c r="F15" s="10"/>
      <c r="G15" s="10"/>
    </row>
    <row r="16" spans="1:7" ht="33" customHeight="1" hidden="1">
      <c r="A16" s="2"/>
      <c r="B16" s="10">
        <v>3</v>
      </c>
      <c r="C16" s="10"/>
      <c r="D16" s="31" t="s">
        <v>29</v>
      </c>
      <c r="E16" s="55"/>
      <c r="F16" s="10"/>
      <c r="G16" s="10"/>
    </row>
    <row r="17" spans="1:7" ht="34.5" customHeight="1">
      <c r="A17" s="2"/>
      <c r="B17" s="10"/>
      <c r="C17" s="10"/>
      <c r="D17" s="34" t="s">
        <v>15</v>
      </c>
      <c r="E17" s="55">
        <v>225</v>
      </c>
      <c r="F17" s="10"/>
      <c r="G17" s="10"/>
    </row>
    <row r="18" spans="1:7" ht="52.5" customHeight="1">
      <c r="A18" s="2"/>
      <c r="B18" s="82" t="s">
        <v>11</v>
      </c>
      <c r="C18" s="82"/>
      <c r="D18" s="82"/>
      <c r="E18" s="82"/>
      <c r="F18" s="82"/>
      <c r="G18" s="82"/>
    </row>
    <row r="19" spans="1:7" ht="29.2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22.5" customHeight="1">
      <c r="A20" s="2"/>
      <c r="B20" s="72"/>
      <c r="C20" s="72"/>
      <c r="D20" s="72"/>
      <c r="E20" s="78"/>
      <c r="F20" s="79"/>
      <c r="G20" s="80"/>
    </row>
    <row r="21" spans="1:7" ht="47.25" customHeight="1">
      <c r="A21" s="2"/>
      <c r="B21" s="3"/>
      <c r="C21" s="3"/>
      <c r="D21" s="3"/>
      <c r="E21" s="68"/>
      <c r="F21" s="69"/>
      <c r="G21" s="70"/>
    </row>
    <row r="22" spans="1:7" ht="48" customHeight="1">
      <c r="A22" s="1"/>
      <c r="B22" s="1"/>
      <c r="C22" s="1"/>
      <c r="D22" s="1"/>
      <c r="E22" s="1"/>
      <c r="F22" s="1"/>
      <c r="G22" s="1"/>
    </row>
    <row r="23" spans="1:7" ht="15.75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  <row r="24" spans="1:7" ht="15">
      <c r="A24" s="1"/>
      <c r="B24" s="5"/>
      <c r="C24" s="5"/>
      <c r="D24" s="5"/>
      <c r="E24" s="5"/>
      <c r="F24" s="5"/>
      <c r="G24" s="1"/>
    </row>
  </sheetData>
  <sheetProtection/>
  <mergeCells count="12">
    <mergeCell ref="B18:G18"/>
    <mergeCell ref="B19:B20"/>
    <mergeCell ref="C19:C20"/>
    <mergeCell ref="D19:D20"/>
    <mergeCell ref="E19:G20"/>
    <mergeCell ref="E21:G21"/>
    <mergeCell ref="B12:B13"/>
    <mergeCell ref="C12:C13"/>
    <mergeCell ref="D12:D13"/>
    <mergeCell ref="E12:G12"/>
    <mergeCell ref="A9:H9"/>
    <mergeCell ref="B1:G1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B18" sqref="B18:G18"/>
    </sheetView>
  </sheetViews>
  <sheetFormatPr defaultColWidth="9.140625" defaultRowHeight="15"/>
  <cols>
    <col min="1" max="1" width="9.00390625" style="0" customWidth="1"/>
    <col min="2" max="2" width="4.00390625" style="0" customWidth="1"/>
    <col min="3" max="3" width="10.57421875" style="0" customWidth="1"/>
    <col min="4" max="4" width="30.28125" style="0" customWidth="1"/>
    <col min="5" max="6" width="12.28125" style="0" customWidth="1"/>
    <col min="7" max="7" width="11.8515625" style="0" customWidth="1"/>
    <col min="8" max="8" width="3.57421875" style="0" customWidth="1"/>
  </cols>
  <sheetData>
    <row r="1" spans="1:7" ht="44.25" customHeight="1">
      <c r="A1" s="2"/>
      <c r="B1" s="67" t="s">
        <v>66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36" customHeight="1">
      <c r="A9" s="86" t="str">
        <f>довідник!A5</f>
        <v>0611150 Методичне забезпечення діяльності навчальних закладів </v>
      </c>
      <c r="B9" s="89"/>
      <c r="C9" s="89"/>
      <c r="D9" s="89"/>
      <c r="E9" s="89"/>
      <c r="F9" s="89"/>
      <c r="G9" s="89"/>
      <c r="H9" s="89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18">
      <c r="A11" s="8"/>
      <c r="B11" s="9"/>
      <c r="C11" s="9"/>
      <c r="D11" s="9"/>
      <c r="E11" s="9"/>
      <c r="F11" s="9"/>
      <c r="G11" s="9"/>
    </row>
    <row r="12" spans="1:7" ht="15" customHeight="1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9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62.25" customHeight="1">
      <c r="A14" s="2"/>
      <c r="B14" s="10">
        <v>1</v>
      </c>
      <c r="C14" s="10"/>
      <c r="D14" s="36" t="s">
        <v>81</v>
      </c>
      <c r="E14" s="55">
        <v>225</v>
      </c>
      <c r="F14" s="10"/>
      <c r="G14" s="10"/>
    </row>
    <row r="15" spans="1:7" ht="48" customHeight="1" hidden="1">
      <c r="A15" s="2"/>
      <c r="B15" s="10">
        <v>2</v>
      </c>
      <c r="C15" s="10"/>
      <c r="D15" s="32" t="s">
        <v>28</v>
      </c>
      <c r="E15" s="55"/>
      <c r="F15" s="10"/>
      <c r="G15" s="10"/>
    </row>
    <row r="16" spans="1:7" ht="30.75" customHeight="1" hidden="1">
      <c r="A16" s="2"/>
      <c r="B16" s="10">
        <v>3</v>
      </c>
      <c r="C16" s="10"/>
      <c r="D16" s="31" t="s">
        <v>29</v>
      </c>
      <c r="E16" s="55"/>
      <c r="F16" s="10"/>
      <c r="G16" s="10"/>
    </row>
    <row r="17" spans="1:7" ht="34.5" customHeight="1">
      <c r="A17" s="2"/>
      <c r="B17" s="10"/>
      <c r="C17" s="10"/>
      <c r="D17" s="34" t="s">
        <v>15</v>
      </c>
      <c r="E17" s="55">
        <v>225</v>
      </c>
      <c r="F17" s="10"/>
      <c r="G17" s="10"/>
    </row>
    <row r="18" spans="1:7" ht="34.5" customHeight="1">
      <c r="A18" s="2"/>
      <c r="B18" s="82" t="s">
        <v>11</v>
      </c>
      <c r="C18" s="82"/>
      <c r="D18" s="82"/>
      <c r="E18" s="82"/>
      <c r="F18" s="82"/>
      <c r="G18" s="82"/>
    </row>
    <row r="19" spans="1:7" ht="36.7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22.5" customHeight="1">
      <c r="A20" s="2"/>
      <c r="B20" s="72"/>
      <c r="C20" s="72"/>
      <c r="D20" s="72"/>
      <c r="E20" s="78"/>
      <c r="F20" s="79"/>
      <c r="G20" s="80"/>
    </row>
    <row r="21" spans="1:7" ht="52.5" customHeight="1">
      <c r="A21" s="2"/>
      <c r="B21" s="3"/>
      <c r="C21" s="3"/>
      <c r="D21" s="3"/>
      <c r="E21" s="68"/>
      <c r="F21" s="69"/>
      <c r="G21" s="70"/>
    </row>
    <row r="22" spans="1:7" ht="48" customHeight="1">
      <c r="A22" s="1"/>
      <c r="B22" s="1"/>
      <c r="C22" s="1"/>
      <c r="D22" s="1"/>
      <c r="E22" s="1"/>
      <c r="F22" s="1"/>
      <c r="G22" s="1"/>
    </row>
    <row r="23" spans="1:7" ht="15.75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  <row r="24" spans="1:7" ht="15">
      <c r="A24" s="1"/>
      <c r="B24" s="5"/>
      <c r="C24" s="5"/>
      <c r="D24" s="5"/>
      <c r="E24" s="5"/>
      <c r="F24" s="5"/>
      <c r="G24" s="1"/>
    </row>
  </sheetData>
  <sheetProtection/>
  <mergeCells count="12">
    <mergeCell ref="B18:G18"/>
    <mergeCell ref="B19:B20"/>
    <mergeCell ref="C19:C20"/>
    <mergeCell ref="D19:D20"/>
    <mergeCell ref="E19:G20"/>
    <mergeCell ref="E21:G21"/>
    <mergeCell ref="B12:B13"/>
    <mergeCell ref="C12:C13"/>
    <mergeCell ref="D12:D13"/>
    <mergeCell ref="E12:G12"/>
    <mergeCell ref="A9:H9"/>
    <mergeCell ref="B1:G1"/>
  </mergeCells>
  <printOptions/>
  <pageMargins left="0.7086614173228347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SheetLayoutView="90" zoomScalePageLayoutView="0" workbookViewId="0" topLeftCell="A1">
      <selection activeCell="A23" sqref="A23:E23"/>
    </sheetView>
  </sheetViews>
  <sheetFormatPr defaultColWidth="9.140625" defaultRowHeight="15"/>
  <cols>
    <col min="3" max="3" width="13.140625" style="0" customWidth="1"/>
    <col min="4" max="4" width="32.00390625" style="0" customWidth="1"/>
    <col min="5" max="7" width="12.7109375" style="0" customWidth="1"/>
  </cols>
  <sheetData>
    <row r="1" spans="1:7" ht="39.75" customHeight="1">
      <c r="A1" s="2"/>
      <c r="B1" s="67" t="s">
        <v>70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18.75">
      <c r="A9" s="86" t="str">
        <f>довідник!A26</f>
        <v>0611160 Інші  програми, заклади та заходи у сфері освіти </v>
      </c>
      <c r="B9" s="89"/>
      <c r="C9" s="89"/>
      <c r="D9" s="89"/>
      <c r="E9" s="89"/>
      <c r="F9" s="89"/>
      <c r="G9" s="89"/>
      <c r="H9" s="89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51.75" customHeight="1">
      <c r="A11" s="8"/>
      <c r="B11" s="9"/>
      <c r="C11" s="9"/>
      <c r="D11" s="9"/>
      <c r="E11" s="9"/>
      <c r="F11" s="9"/>
      <c r="G11" s="9"/>
    </row>
    <row r="12" spans="1:7" ht="15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26.25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31.5">
      <c r="A14" s="2"/>
      <c r="B14" s="10">
        <v>1</v>
      </c>
      <c r="C14" s="10" t="s">
        <v>77</v>
      </c>
      <c r="D14" s="56" t="s">
        <v>67</v>
      </c>
      <c r="E14" s="55">
        <v>225</v>
      </c>
      <c r="F14" s="10"/>
      <c r="G14" s="10"/>
    </row>
    <row r="15" spans="1:7" ht="31.5">
      <c r="A15" s="2"/>
      <c r="B15" s="10">
        <v>2</v>
      </c>
      <c r="C15" s="10" t="s">
        <v>78</v>
      </c>
      <c r="D15" s="57" t="s">
        <v>68</v>
      </c>
      <c r="E15" s="55">
        <v>225</v>
      </c>
      <c r="F15" s="10"/>
      <c r="G15" s="10"/>
    </row>
    <row r="16" spans="1:7" ht="47.25">
      <c r="A16" s="2"/>
      <c r="B16" s="10">
        <v>3</v>
      </c>
      <c r="C16" s="10" t="s">
        <v>77</v>
      </c>
      <c r="D16" s="58" t="s">
        <v>28</v>
      </c>
      <c r="E16" s="55">
        <v>225</v>
      </c>
      <c r="F16" s="10"/>
      <c r="G16" s="10"/>
    </row>
    <row r="17" spans="1:7" ht="30">
      <c r="A17" s="2"/>
      <c r="B17" s="10"/>
      <c r="C17" s="10"/>
      <c r="D17" s="34" t="s">
        <v>15</v>
      </c>
      <c r="E17" s="55">
        <v>225</v>
      </c>
      <c r="F17" s="10"/>
      <c r="G17" s="10"/>
    </row>
    <row r="18" spans="1:7" ht="52.5" customHeight="1">
      <c r="A18" s="2"/>
      <c r="B18" s="82" t="s">
        <v>11</v>
      </c>
      <c r="C18" s="82"/>
      <c r="D18" s="82"/>
      <c r="E18" s="82"/>
      <c r="F18" s="82"/>
      <c r="G18" s="82"/>
    </row>
    <row r="19" spans="1:7" ht="33.7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36" customHeight="1">
      <c r="A20" s="2"/>
      <c r="B20" s="72"/>
      <c r="C20" s="72"/>
      <c r="D20" s="72"/>
      <c r="E20" s="78"/>
      <c r="F20" s="79"/>
      <c r="G20" s="80"/>
    </row>
    <row r="21" spans="1:7" ht="44.25" customHeight="1">
      <c r="A21" s="2"/>
      <c r="B21" s="3"/>
      <c r="C21" s="3"/>
      <c r="D21" s="3"/>
      <c r="E21" s="68"/>
      <c r="F21" s="69"/>
      <c r="G21" s="70"/>
    </row>
    <row r="22" spans="1:7" ht="15">
      <c r="A22" s="1"/>
      <c r="B22" s="1"/>
      <c r="C22" s="1"/>
      <c r="D22" s="1"/>
      <c r="E22" s="1"/>
      <c r="F22" s="1"/>
      <c r="G22" s="1"/>
    </row>
    <row r="23" spans="1:7" ht="36.75" customHeight="1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</sheetData>
  <sheetProtection/>
  <mergeCells count="12">
    <mergeCell ref="B18:G18"/>
    <mergeCell ref="B19:B20"/>
    <mergeCell ref="C19:C20"/>
    <mergeCell ref="D19:D20"/>
    <mergeCell ref="E19:G20"/>
    <mergeCell ref="E21:G21"/>
    <mergeCell ref="B1:G1"/>
    <mergeCell ref="A9:H9"/>
    <mergeCell ref="B12:B13"/>
    <mergeCell ref="C12:C13"/>
    <mergeCell ref="D12:D13"/>
    <mergeCell ref="E12:G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11.421875" style="0" customWidth="1"/>
    <col min="2" max="2" width="6.140625" style="0" customWidth="1"/>
    <col min="3" max="3" width="8.8515625" style="0" customWidth="1"/>
    <col min="4" max="4" width="29.7109375" style="0" customWidth="1"/>
    <col min="5" max="7" width="11.8515625" style="0" customWidth="1"/>
    <col min="8" max="8" width="6.140625" style="0" customWidth="1"/>
  </cols>
  <sheetData>
    <row r="1" spans="1:7" ht="38.25" customHeight="1">
      <c r="A1" s="2"/>
      <c r="B1" s="67" t="s">
        <v>71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34.5" customHeight="1">
      <c r="A9" s="86" t="str">
        <f>довідник!A10</f>
        <v>0615031 Утримання та навчально-тренувальна робота комунальних дитячо-юнацьких спортивних шкіл</v>
      </c>
      <c r="B9" s="89"/>
      <c r="C9" s="89"/>
      <c r="D9" s="89"/>
      <c r="E9" s="89"/>
      <c r="F9" s="89"/>
      <c r="G9" s="89"/>
      <c r="H9" s="89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18">
      <c r="A11" s="8"/>
      <c r="B11" s="9"/>
      <c r="C11" s="9"/>
      <c r="D11" s="9"/>
      <c r="E11" s="9"/>
      <c r="F11" s="9"/>
      <c r="G11" s="9"/>
    </row>
    <row r="12" spans="1:7" ht="15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9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82.5" customHeight="1">
      <c r="A14" s="2"/>
      <c r="B14" s="10">
        <v>1</v>
      </c>
      <c r="C14" s="10"/>
      <c r="D14" s="36" t="s">
        <v>73</v>
      </c>
      <c r="E14" s="55">
        <v>225</v>
      </c>
      <c r="F14" s="10"/>
      <c r="G14" s="10"/>
    </row>
    <row r="15" spans="1:7" ht="54" customHeight="1">
      <c r="A15" s="2"/>
      <c r="B15" s="10">
        <v>2</v>
      </c>
      <c r="C15" s="10"/>
      <c r="D15" s="32" t="s">
        <v>28</v>
      </c>
      <c r="E15" s="55">
        <v>225</v>
      </c>
      <c r="F15" s="10"/>
      <c r="G15" s="10"/>
    </row>
    <row r="16" spans="1:7" ht="78.75">
      <c r="A16" s="2"/>
      <c r="B16" s="10">
        <v>3</v>
      </c>
      <c r="C16" s="10"/>
      <c r="D16" s="31" t="s">
        <v>74</v>
      </c>
      <c r="E16" s="55">
        <v>225</v>
      </c>
      <c r="F16" s="10"/>
      <c r="G16" s="10"/>
    </row>
    <row r="17" spans="1:7" ht="30">
      <c r="A17" s="2"/>
      <c r="B17" s="10"/>
      <c r="C17" s="10"/>
      <c r="D17" s="34" t="s">
        <v>15</v>
      </c>
      <c r="E17" s="55">
        <v>225</v>
      </c>
      <c r="F17" s="10"/>
      <c r="G17" s="10"/>
    </row>
    <row r="18" spans="1:7" ht="35.25" customHeight="1">
      <c r="A18" s="2"/>
      <c r="B18" s="82" t="s">
        <v>11</v>
      </c>
      <c r="C18" s="82"/>
      <c r="D18" s="82"/>
      <c r="E18" s="82"/>
      <c r="F18" s="82"/>
      <c r="G18" s="82"/>
    </row>
    <row r="19" spans="1:7" ht="23.2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27.75" customHeight="1">
      <c r="A20" s="2"/>
      <c r="B20" s="72"/>
      <c r="C20" s="72"/>
      <c r="D20" s="72"/>
      <c r="E20" s="78"/>
      <c r="F20" s="79"/>
      <c r="G20" s="80"/>
    </row>
    <row r="21" spans="1:7" ht="68.25" customHeight="1">
      <c r="A21" s="2"/>
      <c r="B21" s="3"/>
      <c r="C21" s="3"/>
      <c r="D21" s="3"/>
      <c r="E21" s="68"/>
      <c r="F21" s="69"/>
      <c r="G21" s="70"/>
    </row>
    <row r="22" spans="1:7" ht="15">
      <c r="A22" s="1"/>
      <c r="B22" s="1"/>
      <c r="C22" s="1"/>
      <c r="D22" s="1"/>
      <c r="E22" s="1"/>
      <c r="F22" s="1"/>
      <c r="G22" s="1"/>
    </row>
    <row r="23" spans="1:7" ht="39.75" customHeight="1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</sheetData>
  <sheetProtection/>
  <mergeCells count="12">
    <mergeCell ref="B18:G18"/>
    <mergeCell ref="B19:B20"/>
    <mergeCell ref="C19:C20"/>
    <mergeCell ref="D19:D20"/>
    <mergeCell ref="E19:G20"/>
    <mergeCell ref="E21:G21"/>
    <mergeCell ref="B1:G1"/>
    <mergeCell ref="A9:H9"/>
    <mergeCell ref="B12:B13"/>
    <mergeCell ref="C12:C13"/>
    <mergeCell ref="D12:D13"/>
    <mergeCell ref="E12:G12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9.8515625" style="0" bestFit="1" customWidth="1"/>
    <col min="2" max="2" width="6.00390625" style="0" customWidth="1"/>
    <col min="3" max="3" width="8.8515625" style="0" customWidth="1"/>
    <col min="4" max="4" width="40.57421875" style="0" customWidth="1"/>
    <col min="5" max="5" width="9.28125" style="0" bestFit="1" customWidth="1"/>
    <col min="8" max="8" width="4.8515625" style="0" customWidth="1"/>
  </cols>
  <sheetData>
    <row r="1" spans="1:7" ht="40.5" customHeight="1">
      <c r="A1" s="2"/>
      <c r="B1" s="67" t="s">
        <v>72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67.5" customHeight="1">
      <c r="A9" s="86" t="str">
        <f>довідник!A11</f>
        <v>0610150  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</v>
      </c>
      <c r="B9" s="89"/>
      <c r="C9" s="89"/>
      <c r="D9" s="89"/>
      <c r="E9" s="89"/>
      <c r="F9" s="89"/>
      <c r="G9" s="89"/>
      <c r="H9" s="89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18">
      <c r="A11" s="8"/>
      <c r="B11" s="9"/>
      <c r="C11" s="9"/>
      <c r="D11" s="9"/>
      <c r="E11" s="9"/>
      <c r="F11" s="9"/>
      <c r="G11" s="9"/>
    </row>
    <row r="12" spans="1:7" ht="15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9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42" customHeight="1">
      <c r="A14" s="2"/>
      <c r="B14" s="10">
        <v>1</v>
      </c>
      <c r="C14" s="10"/>
      <c r="D14" s="36" t="s">
        <v>13</v>
      </c>
      <c r="E14" s="55">
        <v>215</v>
      </c>
      <c r="F14" s="55"/>
      <c r="G14" s="10"/>
    </row>
    <row r="15" spans="1:7" ht="31.5" hidden="1">
      <c r="A15" s="2"/>
      <c r="B15" s="10">
        <v>2</v>
      </c>
      <c r="C15" s="10"/>
      <c r="D15" s="32" t="s">
        <v>28</v>
      </c>
      <c r="E15" s="55"/>
      <c r="F15" s="55">
        <v>215</v>
      </c>
      <c r="G15" s="10"/>
    </row>
    <row r="16" spans="1:7" ht="31.5" hidden="1">
      <c r="A16" s="2"/>
      <c r="B16" s="10">
        <v>3</v>
      </c>
      <c r="C16" s="10"/>
      <c r="D16" s="31" t="s">
        <v>29</v>
      </c>
      <c r="E16" s="55"/>
      <c r="F16" s="55">
        <v>215</v>
      </c>
      <c r="G16" s="10"/>
    </row>
    <row r="17" spans="1:7" ht="39" customHeight="1">
      <c r="A17" s="2"/>
      <c r="B17" s="10"/>
      <c r="C17" s="10"/>
      <c r="D17" s="34" t="s">
        <v>15</v>
      </c>
      <c r="E17" s="55">
        <v>215</v>
      </c>
      <c r="F17" s="55"/>
      <c r="G17" s="10"/>
    </row>
    <row r="18" spans="1:7" ht="50.25" customHeight="1">
      <c r="A18" s="2"/>
      <c r="B18" s="82" t="s">
        <v>11</v>
      </c>
      <c r="C18" s="82"/>
      <c r="D18" s="82"/>
      <c r="E18" s="82"/>
      <c r="F18" s="82"/>
      <c r="G18" s="82"/>
    </row>
    <row r="19" spans="1:7" ht="34.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27.75" customHeight="1">
      <c r="A20" s="2"/>
      <c r="B20" s="72"/>
      <c r="C20" s="72"/>
      <c r="D20" s="72"/>
      <c r="E20" s="78"/>
      <c r="F20" s="79"/>
      <c r="G20" s="80"/>
    </row>
    <row r="21" spans="1:7" ht="51" customHeight="1">
      <c r="A21" s="2"/>
      <c r="B21" s="3"/>
      <c r="C21" s="3"/>
      <c r="D21" s="3"/>
      <c r="E21" s="68"/>
      <c r="F21" s="69"/>
      <c r="G21" s="70"/>
    </row>
    <row r="22" spans="1:7" ht="15">
      <c r="A22" s="1"/>
      <c r="B22" s="1"/>
      <c r="C22" s="1"/>
      <c r="D22" s="1"/>
      <c r="E22" s="1"/>
      <c r="F22" s="1"/>
      <c r="G22" s="1"/>
    </row>
    <row r="23" spans="1:7" ht="51" customHeight="1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</sheetData>
  <sheetProtection/>
  <mergeCells count="12">
    <mergeCell ref="B18:G18"/>
    <mergeCell ref="B19:B20"/>
    <mergeCell ref="C19:C20"/>
    <mergeCell ref="D19:D20"/>
    <mergeCell ref="E19:G20"/>
    <mergeCell ref="E21:G21"/>
    <mergeCell ref="B1:G1"/>
    <mergeCell ref="A9:H9"/>
    <mergeCell ref="B12:B13"/>
    <mergeCell ref="C12:C13"/>
    <mergeCell ref="D12:D13"/>
    <mergeCell ref="E12:G12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5"/>
  <cols>
    <col min="1" max="1" width="9.8515625" style="0" bestFit="1" customWidth="1"/>
    <col min="2" max="2" width="4.28125" style="0" customWidth="1"/>
    <col min="4" max="4" width="37.57421875" style="0" customWidth="1"/>
    <col min="7" max="7" width="9.28125" style="0" bestFit="1" customWidth="1"/>
    <col min="8" max="8" width="5.57421875" style="0" customWidth="1"/>
  </cols>
  <sheetData>
    <row r="1" spans="1:7" ht="40.5" customHeight="1">
      <c r="A1" s="2"/>
      <c r="B1" s="67" t="s">
        <v>75</v>
      </c>
      <c r="C1" s="67"/>
      <c r="D1" s="67"/>
      <c r="E1" s="67"/>
      <c r="F1" s="67"/>
      <c r="G1" s="67"/>
    </row>
    <row r="2" spans="1:7" ht="18">
      <c r="A2" s="8"/>
      <c r="B2" s="9"/>
      <c r="C2" s="9"/>
      <c r="D2" s="9"/>
      <c r="E2" s="9"/>
      <c r="F2" s="9"/>
      <c r="G2" s="9"/>
    </row>
    <row r="3" spans="1:8" ht="18.75">
      <c r="A3" s="21" t="s">
        <v>62</v>
      </c>
      <c r="B3" s="25" t="s">
        <v>23</v>
      </c>
      <c r="C3" s="25"/>
      <c r="D3" s="22"/>
      <c r="E3" s="22"/>
      <c r="F3" s="22"/>
      <c r="G3" s="22"/>
      <c r="H3" s="14"/>
    </row>
    <row r="4" spans="1:7" ht="15">
      <c r="A4" s="6" t="s">
        <v>0</v>
      </c>
      <c r="B4" s="6"/>
      <c r="C4" s="35" t="s">
        <v>1</v>
      </c>
      <c r="D4" s="35"/>
      <c r="E4" s="35"/>
      <c r="F4" s="35"/>
      <c r="G4" s="7"/>
    </row>
    <row r="5" spans="1:7" ht="15">
      <c r="A5" s="6"/>
      <c r="B5" s="6"/>
      <c r="C5" s="6"/>
      <c r="D5" s="6"/>
      <c r="E5" s="7"/>
      <c r="F5" s="7"/>
      <c r="G5" s="7"/>
    </row>
    <row r="6" spans="1:8" ht="18.75">
      <c r="A6" s="20" t="s">
        <v>63</v>
      </c>
      <c r="B6" s="25" t="s">
        <v>23</v>
      </c>
      <c r="C6" s="25"/>
      <c r="D6" s="22"/>
      <c r="E6" s="23"/>
      <c r="F6" s="23"/>
      <c r="G6" s="24"/>
      <c r="H6" s="14"/>
    </row>
    <row r="7" spans="1:7" ht="15">
      <c r="A7" s="6" t="s">
        <v>0</v>
      </c>
      <c r="B7" s="6"/>
      <c r="C7" s="35" t="s">
        <v>2</v>
      </c>
      <c r="D7" s="35"/>
      <c r="E7" s="35"/>
      <c r="F7" s="35"/>
      <c r="G7" s="7"/>
    </row>
    <row r="8" spans="1:7" ht="15">
      <c r="A8" s="6"/>
      <c r="B8" s="6"/>
      <c r="C8" s="6"/>
      <c r="D8" s="6"/>
      <c r="E8" s="7"/>
      <c r="F8" s="7"/>
      <c r="G8" s="7"/>
    </row>
    <row r="9" spans="1:8" ht="42.75" customHeight="1">
      <c r="A9" s="89" t="str">
        <f>довідник!A14</f>
        <v>0617366 Реалізація проектів в рамках Надзвичайної кредитної програми для відновлення України</v>
      </c>
      <c r="B9" s="89"/>
      <c r="C9" s="89"/>
      <c r="D9" s="89"/>
      <c r="E9" s="89"/>
      <c r="F9" s="89"/>
      <c r="G9" s="89"/>
      <c r="H9" s="89"/>
    </row>
    <row r="10" spans="1:7" ht="15">
      <c r="A10" s="6" t="s">
        <v>0</v>
      </c>
      <c r="B10" s="6"/>
      <c r="C10" s="6" t="s">
        <v>24</v>
      </c>
      <c r="D10" s="6"/>
      <c r="E10" s="6"/>
      <c r="F10" s="6"/>
      <c r="G10" s="6"/>
    </row>
    <row r="11" spans="1:7" ht="18">
      <c r="A11" s="8"/>
      <c r="B11" s="9"/>
      <c r="C11" s="9"/>
      <c r="D11" s="9"/>
      <c r="E11" s="9"/>
      <c r="F11" s="9"/>
      <c r="G11" s="9"/>
    </row>
    <row r="12" spans="1:7" ht="15">
      <c r="A12" s="2"/>
      <c r="B12" s="71" t="s">
        <v>3</v>
      </c>
      <c r="C12" s="71" t="s">
        <v>4</v>
      </c>
      <c r="D12" s="73" t="s">
        <v>14</v>
      </c>
      <c r="E12" s="68" t="s">
        <v>6</v>
      </c>
      <c r="F12" s="69"/>
      <c r="G12" s="70"/>
    </row>
    <row r="13" spans="1:7" ht="39">
      <c r="A13" s="2"/>
      <c r="B13" s="72"/>
      <c r="C13" s="72"/>
      <c r="D13" s="74"/>
      <c r="E13" s="3" t="s">
        <v>7</v>
      </c>
      <c r="F13" s="3" t="s">
        <v>8</v>
      </c>
      <c r="G13" s="3" t="s">
        <v>9</v>
      </c>
    </row>
    <row r="14" spans="1:7" ht="63">
      <c r="A14" s="2"/>
      <c r="B14" s="10">
        <v>1</v>
      </c>
      <c r="C14" s="10"/>
      <c r="D14" s="36" t="s">
        <v>47</v>
      </c>
      <c r="E14" s="55"/>
      <c r="F14" s="10"/>
      <c r="G14" s="55">
        <v>0</v>
      </c>
    </row>
    <row r="15" spans="1:7" ht="63">
      <c r="A15" s="2"/>
      <c r="B15" s="10">
        <v>2</v>
      </c>
      <c r="C15" s="10"/>
      <c r="D15" s="32" t="s">
        <v>48</v>
      </c>
      <c r="E15" s="55"/>
      <c r="F15" s="10"/>
      <c r="G15" s="55">
        <v>0</v>
      </c>
    </row>
    <row r="16" spans="1:7" ht="31.5" hidden="1">
      <c r="A16" s="2"/>
      <c r="B16" s="10">
        <v>3</v>
      </c>
      <c r="C16" s="10"/>
      <c r="D16" s="31" t="s">
        <v>29</v>
      </c>
      <c r="E16" s="55"/>
      <c r="F16" s="10"/>
      <c r="G16" s="55">
        <v>125</v>
      </c>
    </row>
    <row r="17" spans="1:7" ht="30">
      <c r="A17" s="2"/>
      <c r="B17" s="10"/>
      <c r="C17" s="10"/>
      <c r="D17" s="34" t="s">
        <v>15</v>
      </c>
      <c r="E17" s="55"/>
      <c r="F17" s="10"/>
      <c r="G17" s="55">
        <v>0</v>
      </c>
    </row>
    <row r="18" spans="1:7" ht="28.5" customHeight="1">
      <c r="A18" s="2"/>
      <c r="B18" s="82" t="s">
        <v>11</v>
      </c>
      <c r="C18" s="82"/>
      <c r="D18" s="82"/>
      <c r="E18" s="82"/>
      <c r="F18" s="82"/>
      <c r="G18" s="82"/>
    </row>
    <row r="19" spans="1:7" ht="36.75" customHeight="1">
      <c r="A19" s="2"/>
      <c r="B19" s="71" t="s">
        <v>3</v>
      </c>
      <c r="C19" s="71" t="s">
        <v>4</v>
      </c>
      <c r="D19" s="71" t="s">
        <v>5</v>
      </c>
      <c r="E19" s="75" t="s">
        <v>12</v>
      </c>
      <c r="F19" s="76"/>
      <c r="G19" s="77"/>
    </row>
    <row r="20" spans="1:7" ht="27.75" customHeight="1">
      <c r="A20" s="2"/>
      <c r="B20" s="72"/>
      <c r="C20" s="72"/>
      <c r="D20" s="72"/>
      <c r="E20" s="78"/>
      <c r="F20" s="79"/>
      <c r="G20" s="80"/>
    </row>
    <row r="21" spans="1:7" ht="128.25" customHeight="1">
      <c r="A21" s="2"/>
      <c r="B21" s="10">
        <v>1</v>
      </c>
      <c r="C21" s="10"/>
      <c r="D21" s="56" t="s">
        <v>47</v>
      </c>
      <c r="E21" s="83" t="s">
        <v>99</v>
      </c>
      <c r="F21" s="84"/>
      <c r="G21" s="85"/>
    </row>
    <row r="22" spans="1:7" ht="126.75" customHeight="1">
      <c r="A22" s="1"/>
      <c r="B22" s="10">
        <v>2</v>
      </c>
      <c r="C22" s="10"/>
      <c r="D22" s="102" t="s">
        <v>48</v>
      </c>
      <c r="E22" s="83" t="s">
        <v>99</v>
      </c>
      <c r="F22" s="84"/>
      <c r="G22" s="85"/>
    </row>
    <row r="23" spans="1:7" ht="55.5" customHeight="1">
      <c r="A23" s="29" t="str">
        <f>'1010'!$A$24</f>
        <v>Заступник начальника відділу освіти</v>
      </c>
      <c r="B23" s="28"/>
      <c r="C23" s="28"/>
      <c r="D23" s="30"/>
      <c r="E23" s="29" t="str">
        <f>'1010'!$E$24</f>
        <v>О.І.Мартиненко</v>
      </c>
      <c r="F23" s="13"/>
      <c r="G23" s="13"/>
    </row>
  </sheetData>
  <sheetProtection/>
  <mergeCells count="13">
    <mergeCell ref="E22:G22"/>
    <mergeCell ref="B18:G18"/>
    <mergeCell ref="B19:B20"/>
    <mergeCell ref="C19:C20"/>
    <mergeCell ref="D19:D20"/>
    <mergeCell ref="E19:G20"/>
    <mergeCell ref="E21:G21"/>
    <mergeCell ref="B1:G1"/>
    <mergeCell ref="A9:H9"/>
    <mergeCell ref="B12:B13"/>
    <mergeCell ref="C12:C13"/>
    <mergeCell ref="D12:D13"/>
    <mergeCell ref="E12:G1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2019-02-28T09:23:36Z</cp:lastPrinted>
  <dcterms:created xsi:type="dcterms:W3CDTF">2018-02-26T08:15:19Z</dcterms:created>
  <dcterms:modified xsi:type="dcterms:W3CDTF">2019-02-28T09:25:49Z</dcterms:modified>
  <cp:category/>
  <cp:version/>
  <cp:contentType/>
  <cp:contentStatus/>
</cp:coreProperties>
</file>